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G34" i="1"/>
  <c r="H34" i="1"/>
  <c r="I34" i="1"/>
  <c r="J34" i="1"/>
  <c r="F72" i="1"/>
  <c r="G72" i="1"/>
  <c r="H72" i="1"/>
  <c r="I72" i="1"/>
  <c r="J72" i="1"/>
  <c r="F168" i="1" l="1"/>
  <c r="G168" i="1"/>
  <c r="H168" i="1"/>
  <c r="I168" i="1"/>
  <c r="J168" i="1"/>
  <c r="B198" i="1" l="1"/>
  <c r="A198" i="1"/>
  <c r="L198" i="1"/>
  <c r="J187" i="1"/>
  <c r="I187" i="1"/>
  <c r="I198" i="1" s="1"/>
  <c r="H187" i="1"/>
  <c r="H198" i="1" s="1"/>
  <c r="G187" i="1"/>
  <c r="F187" i="1"/>
  <c r="B179" i="1"/>
  <c r="A179" i="1"/>
  <c r="J179" i="1"/>
  <c r="I179" i="1"/>
  <c r="F179" i="1"/>
  <c r="L179" i="1"/>
  <c r="H179" i="1"/>
  <c r="G179" i="1"/>
  <c r="B159" i="1"/>
  <c r="A159" i="1"/>
  <c r="L159" i="1"/>
  <c r="J148" i="1"/>
  <c r="I148" i="1"/>
  <c r="H148" i="1"/>
  <c r="G148" i="1"/>
  <c r="F148" i="1"/>
  <c r="B140" i="1"/>
  <c r="A140" i="1"/>
  <c r="L140" i="1"/>
  <c r="J129" i="1"/>
  <c r="I129" i="1"/>
  <c r="I140" i="1" s="1"/>
  <c r="H129" i="1"/>
  <c r="G129" i="1"/>
  <c r="G140" i="1" s="1"/>
  <c r="F129" i="1"/>
  <c r="B121" i="1"/>
  <c r="A121" i="1"/>
  <c r="L121" i="1"/>
  <c r="J110" i="1"/>
  <c r="I110" i="1"/>
  <c r="I121" i="1" s="1"/>
  <c r="H110" i="1"/>
  <c r="G110" i="1"/>
  <c r="G121" i="1" s="1"/>
  <c r="F110" i="1"/>
  <c r="B102" i="1"/>
  <c r="A102" i="1"/>
  <c r="L102" i="1"/>
  <c r="J91" i="1"/>
  <c r="I91" i="1"/>
  <c r="I102" i="1" s="1"/>
  <c r="H91" i="1"/>
  <c r="H102" i="1" s="1"/>
  <c r="G91" i="1"/>
  <c r="F91" i="1"/>
  <c r="B83" i="1"/>
  <c r="A83" i="1"/>
  <c r="I83" i="1"/>
  <c r="L83" i="1"/>
  <c r="H83" i="1"/>
  <c r="B64" i="1"/>
  <c r="A64" i="1"/>
  <c r="L64" i="1"/>
  <c r="J53" i="1"/>
  <c r="I53" i="1"/>
  <c r="H53" i="1"/>
  <c r="G53" i="1"/>
  <c r="F53" i="1"/>
  <c r="B45" i="1"/>
  <c r="A45" i="1"/>
  <c r="L45" i="1"/>
  <c r="H45" i="1"/>
  <c r="F45" i="1"/>
  <c r="B26" i="1"/>
  <c r="A26" i="1"/>
  <c r="L26" i="1"/>
  <c r="J15" i="1"/>
  <c r="I15" i="1"/>
  <c r="H15" i="1"/>
  <c r="G15" i="1"/>
  <c r="F15" i="1"/>
  <c r="H140" i="1" l="1"/>
  <c r="G159" i="1"/>
  <c r="I159" i="1"/>
  <c r="I64" i="1"/>
  <c r="G64" i="1"/>
  <c r="G102" i="1"/>
  <c r="H121" i="1"/>
  <c r="G26" i="1"/>
  <c r="I26" i="1"/>
  <c r="H64" i="1"/>
  <c r="I45" i="1"/>
  <c r="J198" i="1"/>
  <c r="G198" i="1"/>
  <c r="F198" i="1"/>
  <c r="J159" i="1"/>
  <c r="F159" i="1"/>
  <c r="J140" i="1"/>
  <c r="F140" i="1"/>
  <c r="J121" i="1"/>
  <c r="F121" i="1"/>
  <c r="J102" i="1"/>
  <c r="F102" i="1"/>
  <c r="J83" i="1"/>
  <c r="G83" i="1"/>
  <c r="F83" i="1"/>
  <c r="J64" i="1"/>
  <c r="F64" i="1"/>
  <c r="J45" i="1"/>
  <c r="J26" i="1"/>
  <c r="G45" i="1"/>
  <c r="H159" i="1"/>
  <c r="F26" i="1"/>
  <c r="H26" i="1"/>
  <c r="L199" i="1"/>
  <c r="I199" i="1" l="1"/>
  <c r="H199" i="1"/>
  <c r="G199" i="1"/>
  <c r="F199" i="1"/>
  <c r="J199" i="1"/>
</calcChain>
</file>

<file path=xl/sharedStrings.xml><?xml version="1.0" encoding="utf-8"?>
<sst xmlns="http://schemas.openxmlformats.org/spreadsheetml/2006/main" count="188" uniqueCount="96">
  <si>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</si>
  <si>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</si>
  <si>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</si>
  <si>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</si>
  <si>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</si>
  <si>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</si>
  <si>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</si>
  <si>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</si>
  <si>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</si>
  <si>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</si>
  <si>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</si>
  <si>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</si>
  <si>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</si>
  <si>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</si>
  <si>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</si>
  <si>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</si>
  <si>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</si>
  <si>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</si>
  <si>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</si>
  <si>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</si>
  <si>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</si>
  <si>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</si>
  <si>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</si>
  <si>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</si>
  <si>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</si>
  <si>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</si>
  <si>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</si>
  <si>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</si>
  <si>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</si>
  <si>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</si>
  <si>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</si>
  <si>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</si>
  <si>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</si>
  <si>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</si>
  <si>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Булочка "Домашняя"</t>
  </si>
  <si>
    <t>МБОУ "СОШ им. А.М.Горького" г. Карачева Брянской области</t>
  </si>
  <si>
    <t>Директор</t>
  </si>
  <si>
    <t>Иванова</t>
  </si>
  <si>
    <t>Каша из овсян. Хлопьев вязкая с сах</t>
  </si>
  <si>
    <t>Какао с молоком</t>
  </si>
  <si>
    <t>Хлеб из пшенич. муки "Домашний"</t>
  </si>
  <si>
    <t>Масло слив. порциями</t>
  </si>
  <si>
    <t>Сыр тв. (Российский) в нарезке</t>
  </si>
  <si>
    <t>ТК№212</t>
  </si>
  <si>
    <t>ТК№462</t>
  </si>
  <si>
    <t>ТК-7</t>
  </si>
  <si>
    <t>54-19з-2020</t>
  </si>
  <si>
    <t>54-1з-2020</t>
  </si>
  <si>
    <t>Огурец в нарезке</t>
  </si>
  <si>
    <t>Котлета свиная</t>
  </si>
  <si>
    <t>Макароны отварные</t>
  </si>
  <si>
    <t>Компот из сухофруктов</t>
  </si>
  <si>
    <t>Кондитерское изделие (печенье ракушка)</t>
  </si>
  <si>
    <t>54-2з-2020</t>
  </si>
  <si>
    <t>ТК-1</t>
  </si>
  <si>
    <t>54-1г-2020</t>
  </si>
  <si>
    <t>495-2021</t>
  </si>
  <si>
    <t>Пром.</t>
  </si>
  <si>
    <t>Жаркое по-домашнему</t>
  </si>
  <si>
    <t>Кисель из концентрата</t>
  </si>
  <si>
    <t>Каша молочная с пшенной крупой</t>
  </si>
  <si>
    <t>Чай черный с сахаром</t>
  </si>
  <si>
    <t>Колбасные, мясн. изделия, запеч. в тесте</t>
  </si>
  <si>
    <t>225-2021</t>
  </si>
  <si>
    <t>54-2гн-2020</t>
  </si>
  <si>
    <t>Помидор в нарезке</t>
  </si>
  <si>
    <t>Каша гречневая рассыпчатая</t>
  </si>
  <si>
    <t>Гуляш</t>
  </si>
  <si>
    <t>Сок фрукт.</t>
  </si>
  <si>
    <t>54-3з-2020</t>
  </si>
  <si>
    <t>54-6г-2020</t>
  </si>
  <si>
    <t>54-2м-2020</t>
  </si>
  <si>
    <t>Омлет натуральный</t>
  </si>
  <si>
    <t>Колбаса или сосиска вареная</t>
  </si>
  <si>
    <t>Булочка с маком</t>
  </si>
  <si>
    <t>268-2021</t>
  </si>
  <si>
    <t>ТК№77</t>
  </si>
  <si>
    <t>Винегрет с раст. Маслом</t>
  </si>
  <si>
    <t>Котлета куриная</t>
  </si>
  <si>
    <t>Пирожок с повидлом</t>
  </si>
  <si>
    <t>Компот из изюма</t>
  </si>
  <si>
    <t>54-16з-2020</t>
  </si>
  <si>
    <t>ТК-2</t>
  </si>
  <si>
    <t>54-6хн-2020</t>
  </si>
  <si>
    <t>535-2021</t>
  </si>
  <si>
    <t>Запеканка из творога со сгущ./сметаной</t>
  </si>
  <si>
    <t>Фрукты свежие (яблоко)</t>
  </si>
  <si>
    <t>54-1т-2020</t>
  </si>
  <si>
    <t>24-2гн-2020</t>
  </si>
  <si>
    <t>Плов с курицей</t>
  </si>
  <si>
    <t>Кондитерское изделие пряник</t>
  </si>
  <si>
    <t>54-12м-2020</t>
  </si>
  <si>
    <t>Каша вязкая молочная пшенная</t>
  </si>
  <si>
    <t>Пицца школьная</t>
  </si>
  <si>
    <t>54-6к-2020</t>
  </si>
  <si>
    <t>ТК-122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</si>
</sst>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1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left"/>
    </xf>
    <xf numFmtId="49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left"/>
    </xf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NumberFormat="1" applyFont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25" xfId="0" applyBorder="1"/>
    <xf numFmtId="0" fontId="1" fillId="3" borderId="5" xfId="0" applyFont="1" applyFill="1" applyBorder="1" applyAlignment="1">
      <alignment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9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Normal="10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35</v>
      </c>
      <c r="D1" s="71"/>
      <c r="E1" s="71"/>
      <c r="F1" s="12" t="s">
        <v>16</v>
      </c>
      <c r="G1" s="2" t="s">
        <v>17</v>
      </c>
      <c r="H1" s="72" t="s">
        <v>36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37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</v>
      </c>
      <c r="I3" s="45">
        <v>3</v>
      </c>
      <c r="J3" s="46">
        <v>2025</v>
      </c>
      <c r="K3" s="1"/>
    </row>
    <row r="4" spans="1:12" ht="13.5" thickBot="1" x14ac:dyDescent="0.25">
      <c r="C4" s="2"/>
      <c r="D4" s="4"/>
      <c r="H4" s="44" t="s">
        <v>31</v>
      </c>
      <c r="I4" s="44" t="s">
        <v>32</v>
      </c>
      <c r="J4" s="44" t="s">
        <v>33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64" t="s">
        <v>12</v>
      </c>
      <c r="F5" s="64" t="s">
        <v>29</v>
      </c>
      <c r="G5" s="64" t="s">
        <v>1</v>
      </c>
      <c r="H5" s="64" t="s">
        <v>2</v>
      </c>
      <c r="I5" s="64" t="s">
        <v>3</v>
      </c>
      <c r="J5" s="64" t="s">
        <v>10</v>
      </c>
      <c r="K5" s="65" t="s">
        <v>11</v>
      </c>
      <c r="L5" s="36" t="s">
        <v>30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6" t="s">
        <v>72</v>
      </c>
      <c r="F6" s="66">
        <v>130</v>
      </c>
      <c r="G6" s="66">
        <v>11.2</v>
      </c>
      <c r="H6" s="66">
        <v>17</v>
      </c>
      <c r="I6" s="66">
        <v>2.8</v>
      </c>
      <c r="J6" s="66">
        <v>104</v>
      </c>
      <c r="K6" s="66" t="s">
        <v>75</v>
      </c>
      <c r="L6" s="38"/>
    </row>
    <row r="7" spans="1:12" ht="15" x14ac:dyDescent="0.25">
      <c r="A7" s="23"/>
      <c r="B7" s="15"/>
      <c r="C7" s="11"/>
      <c r="D7" s="6"/>
      <c r="E7" s="66" t="s">
        <v>73</v>
      </c>
      <c r="F7" s="66">
        <v>60</v>
      </c>
      <c r="G7" s="66">
        <v>10.5</v>
      </c>
      <c r="H7" s="66">
        <v>17.100000000000001</v>
      </c>
      <c r="I7" s="66">
        <v>0.2</v>
      </c>
      <c r="J7" s="66">
        <v>147</v>
      </c>
      <c r="K7" s="66" t="s">
        <v>76</v>
      </c>
      <c r="L7" s="40"/>
    </row>
    <row r="8" spans="1:12" ht="15" x14ac:dyDescent="0.25">
      <c r="A8" s="23"/>
      <c r="B8" s="15"/>
      <c r="C8" s="11"/>
      <c r="D8" s="7" t="s">
        <v>23</v>
      </c>
      <c r="E8" s="52" t="s">
        <v>40</v>
      </c>
      <c r="F8" s="66">
        <v>25</v>
      </c>
      <c r="G8" s="66">
        <v>2</v>
      </c>
      <c r="H8" s="66">
        <v>0.33</v>
      </c>
      <c r="I8" s="66">
        <v>10.5</v>
      </c>
      <c r="J8" s="66">
        <v>53</v>
      </c>
      <c r="K8" s="66" t="s">
        <v>45</v>
      </c>
      <c r="L8" s="40"/>
    </row>
    <row r="9" spans="1:12" ht="15" x14ac:dyDescent="0.25">
      <c r="A9" s="23"/>
      <c r="B9" s="15"/>
      <c r="C9" s="11"/>
      <c r="D9" s="7" t="s">
        <v>22</v>
      </c>
      <c r="E9" s="66" t="s">
        <v>61</v>
      </c>
      <c r="F9" s="66">
        <v>200</v>
      </c>
      <c r="G9" s="66">
        <v>0.2</v>
      </c>
      <c r="H9" s="66">
        <v>0</v>
      </c>
      <c r="I9" s="66">
        <v>6.4</v>
      </c>
      <c r="J9" s="66">
        <v>26.4</v>
      </c>
      <c r="K9" s="66" t="s">
        <v>64</v>
      </c>
      <c r="L9" s="40"/>
    </row>
    <row r="10" spans="1:12" ht="15" x14ac:dyDescent="0.25">
      <c r="A10" s="23"/>
      <c r="B10" s="15"/>
      <c r="C10" s="11"/>
      <c r="E10" s="66" t="s">
        <v>74</v>
      </c>
      <c r="F10" s="66">
        <v>100</v>
      </c>
      <c r="G10" s="66">
        <v>4</v>
      </c>
      <c r="H10" s="66">
        <v>1.6</v>
      </c>
      <c r="I10" s="66">
        <v>26.3</v>
      </c>
      <c r="J10" s="66">
        <v>137</v>
      </c>
      <c r="K10" s="66">
        <v>772</v>
      </c>
      <c r="L10" s="40"/>
    </row>
    <row r="11" spans="1:12" ht="15" x14ac:dyDescent="0.25">
      <c r="A11" s="23"/>
      <c r="B11" s="15"/>
      <c r="C11" s="11"/>
      <c r="D11" s="6"/>
      <c r="F11" s="66"/>
      <c r="G11" s="66"/>
      <c r="H11" s="66"/>
      <c r="I11" s="66"/>
      <c r="J11" s="66"/>
      <c r="K11" s="66"/>
      <c r="L11" s="40"/>
    </row>
    <row r="12" spans="1:12" ht="15" x14ac:dyDescent="0.25">
      <c r="A12" s="23"/>
      <c r="B12" s="15"/>
      <c r="C12" s="11"/>
      <c r="D12" s="6"/>
      <c r="E12" s="49"/>
      <c r="F12" s="62"/>
      <c r="G12" s="51"/>
      <c r="H12" s="51"/>
      <c r="I12" s="51"/>
      <c r="J12" s="51"/>
      <c r="K12" s="51"/>
      <c r="L12" s="40"/>
    </row>
    <row r="13" spans="1:12" ht="15" x14ac:dyDescent="0.25">
      <c r="A13" s="23"/>
      <c r="B13" s="15"/>
      <c r="C13" s="11"/>
      <c r="D13" s="6"/>
      <c r="E13" s="52"/>
      <c r="F13" s="61"/>
      <c r="G13" s="54"/>
      <c r="H13" s="54"/>
      <c r="I13" s="54"/>
      <c r="J13" s="54"/>
      <c r="K13" s="54"/>
      <c r="L13" s="40"/>
    </row>
    <row r="14" spans="1:12" ht="15" x14ac:dyDescent="0.25">
      <c r="A14" s="23"/>
      <c r="B14" s="15"/>
      <c r="C14" s="11"/>
      <c r="D14" s="6"/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4"/>
      <c r="B15" s="17"/>
      <c r="C15" s="8"/>
      <c r="D15" s="18" t="s">
        <v>28</v>
      </c>
      <c r="E15" s="9"/>
      <c r="F15" s="19">
        <f>SUM(F6:F14)</f>
        <v>515</v>
      </c>
      <c r="G15" s="19">
        <f>SUM(G6:G14)</f>
        <v>27.9</v>
      </c>
      <c r="H15" s="19">
        <f>SUM(H6:H14)</f>
        <v>36.03</v>
      </c>
      <c r="I15" s="19">
        <f>SUM(I6:I14)</f>
        <v>46.2</v>
      </c>
      <c r="J15" s="19">
        <f>SUM(J6:J14)</f>
        <v>467.4</v>
      </c>
      <c r="K15" s="25"/>
      <c r="L15" s="19">
        <v>79</v>
      </c>
    </row>
    <row r="16" spans="1:12" ht="15" x14ac:dyDescent="0.25">
      <c r="A16" s="26"/>
      <c r="B16" s="13"/>
      <c r="C16" s="10"/>
      <c r="D16" s="7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/>
      <c r="E17" s="56"/>
      <c r="F17" s="63"/>
      <c r="G17" s="58"/>
      <c r="H17" s="58"/>
      <c r="I17" s="58"/>
      <c r="J17" s="58"/>
      <c r="K17" s="58"/>
      <c r="L17" s="40"/>
    </row>
    <row r="18" spans="1:12" ht="15" x14ac:dyDescent="0.25">
      <c r="A18" s="23"/>
      <c r="B18" s="15"/>
      <c r="C18" s="11"/>
      <c r="D18" s="7"/>
      <c r="E18" s="56"/>
      <c r="F18" s="63"/>
      <c r="G18" s="58"/>
      <c r="H18" s="58"/>
      <c r="I18" s="58"/>
      <c r="J18" s="58"/>
      <c r="K18" s="58"/>
      <c r="L18" s="40"/>
    </row>
    <row r="19" spans="1:12" ht="15" x14ac:dyDescent="0.25">
      <c r="A19" s="23"/>
      <c r="B19" s="15"/>
      <c r="C19" s="11"/>
      <c r="D19" s="7"/>
      <c r="E19" s="56"/>
      <c r="F19" s="63"/>
      <c r="G19" s="58"/>
      <c r="H19" s="58"/>
      <c r="I19" s="58"/>
      <c r="J19" s="58"/>
      <c r="K19" s="58"/>
      <c r="L19" s="40"/>
    </row>
    <row r="20" spans="1:12" ht="15" x14ac:dyDescent="0.25">
      <c r="A20" s="23"/>
      <c r="B20" s="15"/>
      <c r="C20" s="11"/>
      <c r="D20" s="7"/>
      <c r="E20" s="56"/>
      <c r="F20" s="58"/>
      <c r="G20" s="58"/>
      <c r="H20" s="58"/>
      <c r="I20" s="58"/>
      <c r="J20" s="58"/>
      <c r="K20" s="58"/>
      <c r="L20" s="40"/>
    </row>
    <row r="21" spans="1:12" ht="15" x14ac:dyDescent="0.25">
      <c r="A21" s="23"/>
      <c r="B21" s="15"/>
      <c r="C21" s="11"/>
      <c r="D21" s="7"/>
      <c r="E21" s="56"/>
      <c r="F21" s="63"/>
      <c r="G21" s="58"/>
      <c r="H21" s="58"/>
      <c r="I21" s="58"/>
      <c r="J21" s="58"/>
      <c r="K21" s="58"/>
      <c r="L21" s="40"/>
    </row>
    <row r="22" spans="1:12" ht="15" x14ac:dyDescent="0.25">
      <c r="A22" s="23"/>
      <c r="B22" s="15"/>
      <c r="C22" s="11"/>
      <c r="D22" s="7"/>
      <c r="E22" s="56"/>
      <c r="F22" s="57"/>
      <c r="G22" s="58"/>
      <c r="H22" s="58"/>
      <c r="I22" s="58"/>
      <c r="J22" s="58"/>
      <c r="K22" s="58"/>
      <c r="L22" s="40"/>
    </row>
    <row r="23" spans="1:12" ht="15" x14ac:dyDescent="0.25">
      <c r="A23" s="23"/>
      <c r="B23" s="15"/>
      <c r="C23" s="11"/>
      <c r="D23" s="6"/>
      <c r="E23" s="56"/>
      <c r="F23" s="63"/>
      <c r="G23" s="58"/>
      <c r="H23" s="58"/>
      <c r="I23" s="58"/>
      <c r="J23" s="58"/>
      <c r="K23" s="58"/>
      <c r="L23" s="40"/>
    </row>
    <row r="24" spans="1:12" ht="15" x14ac:dyDescent="0.25">
      <c r="A24" s="23"/>
      <c r="B24" s="15"/>
      <c r="C24" s="11"/>
      <c r="D24" s="6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4"/>
      <c r="B25" s="17"/>
      <c r="C25" s="8"/>
      <c r="D25" s="18"/>
      <c r="E25" s="9"/>
      <c r="F25" s="19"/>
      <c r="G25" s="19"/>
      <c r="H25" s="19"/>
      <c r="I25" s="19"/>
      <c r="J25" s="19"/>
      <c r="K25" s="25"/>
      <c r="L25" s="19"/>
    </row>
    <row r="26" spans="1:12" ht="15.75" customHeight="1" thickBot="1" x14ac:dyDescent="0.25">
      <c r="A26" s="29">
        <f>A6</f>
        <v>1</v>
      </c>
      <c r="B26" s="30">
        <f>B6</f>
        <v>1</v>
      </c>
      <c r="C26" s="73" t="s">
        <v>4</v>
      </c>
      <c r="D26" s="74"/>
      <c r="E26" s="68"/>
      <c r="F26" s="69">
        <f>F15+F25</f>
        <v>515</v>
      </c>
      <c r="G26" s="69">
        <f t="shared" ref="G26:J26" si="0">G15+G25</f>
        <v>27.9</v>
      </c>
      <c r="H26" s="69">
        <f t="shared" si="0"/>
        <v>36.03</v>
      </c>
      <c r="I26" s="69">
        <f t="shared" si="0"/>
        <v>46.2</v>
      </c>
      <c r="J26" s="69">
        <f t="shared" si="0"/>
        <v>467.4</v>
      </c>
      <c r="K26" s="69"/>
      <c r="L26" s="32">
        <f t="shared" ref="L26" si="1">L15+L25</f>
        <v>79</v>
      </c>
    </row>
    <row r="27" spans="1:12" ht="15" x14ac:dyDescent="0.25">
      <c r="A27" s="14">
        <v>1</v>
      </c>
      <c r="B27" s="15">
        <v>2</v>
      </c>
      <c r="C27" s="22" t="s">
        <v>20</v>
      </c>
      <c r="D27" s="7" t="s">
        <v>25</v>
      </c>
      <c r="E27" s="66" t="s">
        <v>77</v>
      </c>
      <c r="F27" s="66">
        <v>80</v>
      </c>
      <c r="G27" s="66">
        <v>1</v>
      </c>
      <c r="H27" s="66">
        <v>7.1</v>
      </c>
      <c r="I27" s="66">
        <v>6</v>
      </c>
      <c r="J27" s="66">
        <v>91.8</v>
      </c>
      <c r="K27" s="66" t="s">
        <v>81</v>
      </c>
      <c r="L27" s="38"/>
    </row>
    <row r="28" spans="1:12" ht="15" x14ac:dyDescent="0.25">
      <c r="A28" s="14"/>
      <c r="B28" s="15"/>
      <c r="C28" s="11"/>
      <c r="D28" s="7" t="s">
        <v>26</v>
      </c>
      <c r="E28" s="66" t="s">
        <v>50</v>
      </c>
      <c r="F28" s="66">
        <v>150</v>
      </c>
      <c r="G28" s="66">
        <v>5</v>
      </c>
      <c r="H28" s="66">
        <v>5.4</v>
      </c>
      <c r="I28" s="66">
        <v>35</v>
      </c>
      <c r="J28" s="66">
        <v>207.7</v>
      </c>
      <c r="K28" s="66" t="s">
        <v>55</v>
      </c>
      <c r="L28" s="40"/>
    </row>
    <row r="29" spans="1:12" ht="15" x14ac:dyDescent="0.25">
      <c r="A29" s="14"/>
      <c r="B29" s="15"/>
      <c r="C29" s="11"/>
      <c r="D29" s="7" t="s">
        <v>21</v>
      </c>
      <c r="E29" s="66" t="s">
        <v>78</v>
      </c>
      <c r="F29" s="66">
        <v>80</v>
      </c>
      <c r="G29" s="66">
        <v>9.5</v>
      </c>
      <c r="H29" s="66">
        <v>11.9</v>
      </c>
      <c r="I29" s="66">
        <v>2.6</v>
      </c>
      <c r="J29" s="66">
        <v>152</v>
      </c>
      <c r="K29" s="66" t="s">
        <v>82</v>
      </c>
      <c r="L29" s="40"/>
    </row>
    <row r="30" spans="1:12" ht="15" x14ac:dyDescent="0.25">
      <c r="A30" s="14"/>
      <c r="B30" s="15"/>
      <c r="C30" s="11"/>
      <c r="D30" s="7" t="s">
        <v>27</v>
      </c>
      <c r="E30" s="2" t="s">
        <v>80</v>
      </c>
      <c r="F30" s="66">
        <v>200</v>
      </c>
      <c r="G30" s="66">
        <v>0.6</v>
      </c>
      <c r="H30" s="66">
        <v>0</v>
      </c>
      <c r="I30" s="66">
        <v>27</v>
      </c>
      <c r="J30" s="66">
        <v>110</v>
      </c>
      <c r="K30" s="2" t="s">
        <v>83</v>
      </c>
      <c r="L30" s="40"/>
    </row>
    <row r="31" spans="1:12" ht="15" x14ac:dyDescent="0.25">
      <c r="A31" s="14"/>
      <c r="B31" s="15"/>
      <c r="C31" s="11"/>
      <c r="D31" s="67" t="s">
        <v>23</v>
      </c>
      <c r="E31" s="52" t="s">
        <v>40</v>
      </c>
      <c r="F31" s="66">
        <v>25</v>
      </c>
      <c r="G31" s="66">
        <v>2</v>
      </c>
      <c r="H31" s="66">
        <v>0.33</v>
      </c>
      <c r="I31" s="66">
        <v>10.5</v>
      </c>
      <c r="J31" s="66">
        <v>60</v>
      </c>
      <c r="K31" s="66" t="s">
        <v>45</v>
      </c>
      <c r="L31" s="40"/>
    </row>
    <row r="32" spans="1:12" ht="15" x14ac:dyDescent="0.25">
      <c r="A32" s="14"/>
      <c r="B32" s="15"/>
      <c r="C32" s="11"/>
      <c r="D32" s="67"/>
      <c r="E32" s="66" t="s">
        <v>79</v>
      </c>
      <c r="F32" s="66">
        <v>60</v>
      </c>
      <c r="G32" s="66">
        <v>3.2</v>
      </c>
      <c r="H32" s="66">
        <v>2.7</v>
      </c>
      <c r="I32" s="66">
        <v>17.899999999999999</v>
      </c>
      <c r="J32" s="66">
        <v>109</v>
      </c>
      <c r="K32" s="66" t="s">
        <v>84</v>
      </c>
      <c r="L32" s="40"/>
    </row>
    <row r="33" spans="1:12" ht="15" x14ac:dyDescent="0.25">
      <c r="A33" s="14"/>
      <c r="B33" s="15"/>
      <c r="C33" s="11"/>
      <c r="D33" s="6"/>
      <c r="E33" s="52"/>
      <c r="F33" s="61"/>
      <c r="G33" s="54"/>
      <c r="H33" s="54"/>
      <c r="I33" s="54"/>
      <c r="J33" s="54"/>
      <c r="K33" s="54"/>
      <c r="L33" s="40"/>
    </row>
    <row r="34" spans="1:12" ht="15" x14ac:dyDescent="0.25">
      <c r="A34" s="16"/>
      <c r="B34" s="17"/>
      <c r="C34" s="8"/>
      <c r="D34" s="18" t="s">
        <v>28</v>
      </c>
      <c r="E34" s="9"/>
      <c r="F34" s="19">
        <f>SUM(F27:F33)</f>
        <v>595</v>
      </c>
      <c r="G34" s="19">
        <f t="shared" ref="G34" si="2">SUM(G27:G33)</f>
        <v>21.3</v>
      </c>
      <c r="H34" s="19">
        <f t="shared" ref="H34" si="3">SUM(H27:H33)</f>
        <v>27.429999999999996</v>
      </c>
      <c r="I34" s="19">
        <f t="shared" ref="I34" si="4">SUM(I27:I33)</f>
        <v>99</v>
      </c>
      <c r="J34" s="19">
        <f t="shared" ref="J34" si="5">SUM(J27:J33)</f>
        <v>730.5</v>
      </c>
      <c r="K34" s="25"/>
      <c r="L34" s="19">
        <v>79</v>
      </c>
    </row>
    <row r="35" spans="1:12" ht="15" x14ac:dyDescent="0.25">
      <c r="A35" s="13"/>
      <c r="B35" s="13"/>
      <c r="C35" s="10"/>
      <c r="D35" s="7"/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/>
      <c r="E36" s="56"/>
      <c r="F36" s="58"/>
      <c r="G36" s="58"/>
      <c r="H36" s="58"/>
      <c r="I36" s="58"/>
      <c r="J36" s="58"/>
      <c r="K36" s="58"/>
      <c r="L36" s="58"/>
    </row>
    <row r="37" spans="1:12" ht="15" x14ac:dyDescent="0.25">
      <c r="A37" s="14"/>
      <c r="B37" s="15"/>
      <c r="C37" s="11"/>
      <c r="D37" s="7"/>
      <c r="E37" s="56"/>
      <c r="F37" s="63"/>
      <c r="G37" s="58"/>
      <c r="H37" s="58"/>
      <c r="I37" s="58"/>
      <c r="J37" s="58"/>
      <c r="K37" s="58"/>
      <c r="L37" s="58"/>
    </row>
    <row r="38" spans="1:12" ht="15" x14ac:dyDescent="0.25">
      <c r="A38" s="14"/>
      <c r="B38" s="15"/>
      <c r="C38" s="11"/>
      <c r="D38" s="7"/>
      <c r="E38" s="56"/>
      <c r="F38" s="58"/>
      <c r="G38" s="58"/>
      <c r="H38" s="58"/>
      <c r="I38" s="58"/>
      <c r="J38" s="58"/>
      <c r="K38" s="58"/>
      <c r="L38" s="58"/>
    </row>
    <row r="39" spans="1:12" ht="15" x14ac:dyDescent="0.25">
      <c r="A39" s="14"/>
      <c r="B39" s="15"/>
      <c r="C39" s="11"/>
      <c r="D39" s="7"/>
      <c r="E39" s="56"/>
      <c r="F39" s="58"/>
      <c r="G39" s="58"/>
      <c r="H39" s="58"/>
      <c r="I39" s="58"/>
      <c r="J39" s="58"/>
      <c r="K39" s="58"/>
      <c r="L39" s="58"/>
    </row>
    <row r="40" spans="1:12" ht="15" x14ac:dyDescent="0.25">
      <c r="A40" s="14"/>
      <c r="B40" s="15"/>
      <c r="C40" s="11"/>
      <c r="D40" s="7"/>
      <c r="E40" s="56"/>
      <c r="F40" s="63"/>
      <c r="G40" s="58"/>
      <c r="H40" s="58"/>
      <c r="I40" s="58"/>
      <c r="J40" s="58"/>
      <c r="K40" s="58"/>
      <c r="L40" s="58"/>
    </row>
    <row r="41" spans="1:12" ht="15" x14ac:dyDescent="0.25">
      <c r="A41" s="14"/>
      <c r="B41" s="15"/>
      <c r="C41" s="11"/>
      <c r="D41" s="7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16"/>
      <c r="B44" s="17"/>
      <c r="C44" s="8"/>
      <c r="D44" s="18"/>
      <c r="E44" s="9"/>
      <c r="F44" s="19"/>
      <c r="G44" s="19"/>
      <c r="H44" s="19"/>
      <c r="I44" s="19"/>
      <c r="J44" s="19"/>
      <c r="K44" s="25"/>
      <c r="L44" s="19"/>
    </row>
    <row r="45" spans="1:12" ht="15.75" customHeight="1" thickBot="1" x14ac:dyDescent="0.25">
      <c r="A45" s="33">
        <f>A27</f>
        <v>1</v>
      </c>
      <c r="B45" s="33">
        <f>B27</f>
        <v>2</v>
      </c>
      <c r="C45" s="73" t="s">
        <v>4</v>
      </c>
      <c r="D45" s="75"/>
      <c r="E45" s="68"/>
      <c r="F45" s="69">
        <f>F34+F44</f>
        <v>595</v>
      </c>
      <c r="G45" s="69">
        <f t="shared" ref="G45" si="6">G34+G44</f>
        <v>21.3</v>
      </c>
      <c r="H45" s="69">
        <f t="shared" ref="H45" si="7">H34+H44</f>
        <v>27.429999999999996</v>
      </c>
      <c r="I45" s="69">
        <f t="shared" ref="I45" si="8">I34+I44</f>
        <v>99</v>
      </c>
      <c r="J45" s="69">
        <f t="shared" ref="J45:L45" si="9">J34+J44</f>
        <v>730.5</v>
      </c>
      <c r="K45" s="69"/>
      <c r="L45" s="32">
        <f t="shared" si="9"/>
        <v>79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66" t="s">
        <v>85</v>
      </c>
      <c r="F46" s="66">
        <v>180</v>
      </c>
      <c r="G46" s="66">
        <v>20.2</v>
      </c>
      <c r="H46" s="66">
        <v>16.2</v>
      </c>
      <c r="I46" s="66">
        <v>19.3</v>
      </c>
      <c r="J46" s="66">
        <v>320</v>
      </c>
      <c r="K46" s="66" t="s">
        <v>87</v>
      </c>
      <c r="L46" s="54"/>
    </row>
    <row r="47" spans="1:12" ht="15" x14ac:dyDescent="0.25">
      <c r="A47" s="23"/>
      <c r="B47" s="15"/>
      <c r="C47" s="11"/>
      <c r="D47" s="7" t="s">
        <v>22</v>
      </c>
      <c r="E47" s="66" t="s">
        <v>61</v>
      </c>
      <c r="F47" s="66">
        <v>200</v>
      </c>
      <c r="G47" s="66">
        <v>0.2</v>
      </c>
      <c r="H47" s="66">
        <v>0</v>
      </c>
      <c r="I47" s="66">
        <v>6.4</v>
      </c>
      <c r="J47" s="66">
        <v>26.4</v>
      </c>
      <c r="K47" s="66" t="s">
        <v>88</v>
      </c>
      <c r="L47" s="54"/>
    </row>
    <row r="48" spans="1:12" ht="15" x14ac:dyDescent="0.25">
      <c r="A48" s="23"/>
      <c r="B48" s="15"/>
      <c r="C48" s="11"/>
      <c r="D48" s="7" t="s">
        <v>24</v>
      </c>
      <c r="E48" s="66" t="s">
        <v>86</v>
      </c>
      <c r="F48" s="66">
        <v>150</v>
      </c>
      <c r="G48" s="66">
        <v>2.2999999999999998</v>
      </c>
      <c r="H48" s="66">
        <v>0</v>
      </c>
      <c r="I48" s="66">
        <v>13.3</v>
      </c>
      <c r="J48" s="66">
        <v>55</v>
      </c>
      <c r="K48" s="66" t="s">
        <v>57</v>
      </c>
      <c r="L48" s="54"/>
    </row>
    <row r="49" spans="1:12" ht="15" x14ac:dyDescent="0.25">
      <c r="A49" s="23"/>
      <c r="B49" s="15"/>
      <c r="C49" s="11"/>
      <c r="D49" s="7"/>
      <c r="E49" s="66"/>
      <c r="F49" s="66"/>
      <c r="G49" s="66"/>
      <c r="H49" s="66"/>
      <c r="I49" s="66"/>
      <c r="J49" s="66"/>
      <c r="K49" s="66"/>
      <c r="L49" s="54"/>
    </row>
    <row r="50" spans="1:12" ht="15" x14ac:dyDescent="0.25">
      <c r="A50" s="23"/>
      <c r="B50" s="15"/>
      <c r="C50" s="11"/>
      <c r="D50" s="7"/>
      <c r="E50" s="66"/>
      <c r="F50" s="66"/>
      <c r="G50" s="66"/>
      <c r="H50" s="66"/>
      <c r="I50" s="66"/>
      <c r="J50" s="66"/>
      <c r="K50" s="66"/>
      <c r="L50" s="54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0"/>
      <c r="L51" s="40"/>
    </row>
    <row r="52" spans="1:12" ht="15" x14ac:dyDescent="0.2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4"/>
      <c r="B53" s="17"/>
      <c r="C53" s="8"/>
      <c r="D53" s="18" t="s">
        <v>28</v>
      </c>
      <c r="E53" s="9"/>
      <c r="F53" s="19">
        <f>SUM(F46:F52)</f>
        <v>530</v>
      </c>
      <c r="G53" s="19">
        <f t="shared" ref="G53" si="10">SUM(G46:G52)</f>
        <v>22.7</v>
      </c>
      <c r="H53" s="19">
        <f t="shared" ref="H53" si="11">SUM(H46:H52)</f>
        <v>16.2</v>
      </c>
      <c r="I53" s="19">
        <f t="shared" ref="I53" si="12">SUM(I46:I52)</f>
        <v>39</v>
      </c>
      <c r="J53" s="19">
        <f t="shared" ref="J53" si="13">SUM(J46:J52)</f>
        <v>401.4</v>
      </c>
      <c r="K53" s="25"/>
      <c r="L53" s="19">
        <v>79</v>
      </c>
    </row>
    <row r="54" spans="1:12" ht="15" x14ac:dyDescent="0.25">
      <c r="A54" s="26"/>
      <c r="B54" s="13"/>
      <c r="C54" s="10"/>
      <c r="D54" s="7"/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/>
      <c r="E55" s="56"/>
      <c r="F55" s="63"/>
      <c r="G55" s="58"/>
      <c r="H55" s="58"/>
      <c r="I55" s="58"/>
      <c r="J55" s="58"/>
      <c r="K55" s="58"/>
      <c r="L55" s="40"/>
    </row>
    <row r="56" spans="1:12" ht="15" x14ac:dyDescent="0.25">
      <c r="A56" s="23"/>
      <c r="B56" s="15"/>
      <c r="C56" s="11"/>
      <c r="D56" s="7"/>
      <c r="E56" s="56"/>
      <c r="F56" s="63"/>
      <c r="G56" s="58"/>
      <c r="H56" s="58"/>
      <c r="I56" s="58"/>
      <c r="J56" s="58"/>
      <c r="K56" s="58"/>
      <c r="L56" s="40"/>
    </row>
    <row r="57" spans="1:12" ht="15" x14ac:dyDescent="0.25">
      <c r="A57" s="23"/>
      <c r="B57" s="15"/>
      <c r="C57" s="11"/>
      <c r="D57" s="7"/>
      <c r="E57" s="56"/>
      <c r="F57" s="63"/>
      <c r="G57" s="58"/>
      <c r="H57" s="58"/>
      <c r="I57" s="58"/>
      <c r="J57" s="58"/>
      <c r="K57" s="58"/>
      <c r="L57" s="40"/>
    </row>
    <row r="58" spans="1:12" ht="15" x14ac:dyDescent="0.25">
      <c r="A58" s="23"/>
      <c r="B58" s="15"/>
      <c r="C58" s="11"/>
      <c r="D58" s="7"/>
      <c r="E58" s="56"/>
      <c r="F58" s="58"/>
      <c r="G58" s="58"/>
      <c r="H58" s="58"/>
      <c r="I58" s="58"/>
      <c r="J58" s="58"/>
      <c r="K58" s="58"/>
      <c r="L58" s="40"/>
    </row>
    <row r="59" spans="1:12" ht="15" x14ac:dyDescent="0.25">
      <c r="A59" s="23"/>
      <c r="B59" s="15"/>
      <c r="C59" s="11"/>
      <c r="D59" s="7"/>
      <c r="E59" s="56"/>
      <c r="F59" s="63"/>
      <c r="G59" s="58"/>
      <c r="H59" s="58"/>
      <c r="I59" s="58"/>
      <c r="J59" s="58"/>
      <c r="K59" s="58"/>
      <c r="L59" s="40"/>
    </row>
    <row r="60" spans="1:12" ht="15" x14ac:dyDescent="0.25">
      <c r="A60" s="23"/>
      <c r="B60" s="15"/>
      <c r="C60" s="11"/>
      <c r="D60" s="7"/>
      <c r="E60" s="56"/>
      <c r="F60" s="57"/>
      <c r="G60" s="58"/>
      <c r="H60" s="58"/>
      <c r="I60" s="58"/>
      <c r="J60" s="58"/>
      <c r="K60" s="58"/>
      <c r="L60" s="40"/>
    </row>
    <row r="61" spans="1:12" ht="15" x14ac:dyDescent="0.25">
      <c r="A61" s="23"/>
      <c r="B61" s="15"/>
      <c r="C61" s="11"/>
      <c r="D61" s="6"/>
      <c r="E61" s="56"/>
      <c r="F61" s="63"/>
      <c r="G61" s="58"/>
      <c r="H61" s="58"/>
      <c r="I61" s="58"/>
      <c r="J61" s="58"/>
      <c r="K61" s="58"/>
      <c r="L61" s="40"/>
    </row>
    <row r="62" spans="1:12" ht="15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4"/>
      <c r="B63" s="17"/>
      <c r="C63" s="8"/>
      <c r="D63" s="18"/>
      <c r="E63" s="9"/>
      <c r="F63" s="19"/>
      <c r="G63" s="19"/>
      <c r="H63" s="19"/>
      <c r="I63" s="19"/>
      <c r="J63" s="19"/>
      <c r="K63" s="25"/>
      <c r="L63" s="19"/>
    </row>
    <row r="64" spans="1:12" ht="15.75" customHeight="1" thickBot="1" x14ac:dyDescent="0.25">
      <c r="A64" s="29">
        <f>A46</f>
        <v>1</v>
      </c>
      <c r="B64" s="30">
        <f>B46</f>
        <v>3</v>
      </c>
      <c r="C64" s="73" t="s">
        <v>4</v>
      </c>
      <c r="D64" s="74"/>
      <c r="E64" s="31"/>
      <c r="F64" s="32">
        <f>F53+F63</f>
        <v>530</v>
      </c>
      <c r="G64" s="32">
        <f t="shared" ref="G64" si="14">G53+G63</f>
        <v>22.7</v>
      </c>
      <c r="H64" s="32">
        <f t="shared" ref="H64" si="15">H53+H63</f>
        <v>16.2</v>
      </c>
      <c r="I64" s="32">
        <f t="shared" ref="I64" si="16">I53+I63</f>
        <v>39</v>
      </c>
      <c r="J64" s="32">
        <f t="shared" ref="J64:L64" si="17">J53+J63</f>
        <v>401.4</v>
      </c>
      <c r="K64" s="32"/>
      <c r="L64" s="32">
        <f t="shared" si="17"/>
        <v>79</v>
      </c>
    </row>
    <row r="65" spans="1:12" ht="15" x14ac:dyDescent="0.25">
      <c r="A65" s="20">
        <v>1</v>
      </c>
      <c r="B65" s="21">
        <v>4</v>
      </c>
      <c r="C65" s="22" t="s">
        <v>20</v>
      </c>
      <c r="D65" s="7" t="s">
        <v>25</v>
      </c>
      <c r="E65" s="52" t="s">
        <v>65</v>
      </c>
      <c r="F65" s="61">
        <v>30</v>
      </c>
      <c r="G65" s="54">
        <v>0.2</v>
      </c>
      <c r="H65" s="54">
        <v>0</v>
      </c>
      <c r="I65" s="54">
        <v>1.1000000000000001</v>
      </c>
      <c r="J65" s="54">
        <v>5.2</v>
      </c>
      <c r="K65" s="54" t="s">
        <v>69</v>
      </c>
      <c r="L65" s="38"/>
    </row>
    <row r="66" spans="1:12" ht="15" x14ac:dyDescent="0.25">
      <c r="A66" s="23"/>
      <c r="B66" s="15"/>
      <c r="C66" s="11"/>
      <c r="D66" s="7" t="s">
        <v>21</v>
      </c>
      <c r="E66" s="52" t="s">
        <v>89</v>
      </c>
      <c r="F66" s="61">
        <v>200</v>
      </c>
      <c r="G66" s="54">
        <v>27.2</v>
      </c>
      <c r="H66" s="54">
        <v>7.9</v>
      </c>
      <c r="I66" s="54">
        <v>34.700000000000003</v>
      </c>
      <c r="J66" s="54">
        <v>318.7</v>
      </c>
      <c r="K66" s="54" t="s">
        <v>91</v>
      </c>
      <c r="L66" s="40"/>
    </row>
    <row r="67" spans="1:12" ht="15" x14ac:dyDescent="0.25">
      <c r="A67" s="23"/>
      <c r="B67" s="15"/>
      <c r="C67" s="11"/>
      <c r="D67" s="7"/>
      <c r="E67" s="52" t="s">
        <v>90</v>
      </c>
      <c r="F67" s="54">
        <v>100</v>
      </c>
      <c r="G67" s="54">
        <v>5.9</v>
      </c>
      <c r="H67" s="54">
        <v>4.7</v>
      </c>
      <c r="I67" s="54">
        <v>75</v>
      </c>
      <c r="J67" s="54">
        <v>366</v>
      </c>
      <c r="K67" s="54" t="s">
        <v>57</v>
      </c>
      <c r="L67" s="40"/>
    </row>
    <row r="68" spans="1:12" ht="15" x14ac:dyDescent="0.25">
      <c r="A68" s="23"/>
      <c r="B68" s="15"/>
      <c r="C68" s="11"/>
      <c r="D68" s="7" t="s">
        <v>27</v>
      </c>
      <c r="E68" s="52" t="s">
        <v>68</v>
      </c>
      <c r="F68" s="61">
        <v>200</v>
      </c>
      <c r="G68" s="54">
        <v>0.7</v>
      </c>
      <c r="H68" s="54">
        <v>0.1</v>
      </c>
      <c r="I68" s="54">
        <v>8.1999999999999993</v>
      </c>
      <c r="J68" s="54">
        <v>80</v>
      </c>
      <c r="K68" s="54" t="s">
        <v>57</v>
      </c>
      <c r="L68" s="40"/>
    </row>
    <row r="69" spans="1:12" ht="15" x14ac:dyDescent="0.25">
      <c r="A69" s="23"/>
      <c r="B69" s="15"/>
      <c r="C69" s="11"/>
      <c r="D69" s="7" t="s">
        <v>23</v>
      </c>
      <c r="E69" s="52" t="s">
        <v>40</v>
      </c>
      <c r="F69" s="61">
        <v>25</v>
      </c>
      <c r="G69" s="54">
        <v>2</v>
      </c>
      <c r="H69" s="54">
        <v>0.33</v>
      </c>
      <c r="I69" s="54">
        <v>10.5</v>
      </c>
      <c r="J69" s="54">
        <v>53</v>
      </c>
      <c r="K69" s="54" t="s">
        <v>45</v>
      </c>
      <c r="L69" s="40"/>
    </row>
    <row r="70" spans="1:12" ht="15" x14ac:dyDescent="0.25">
      <c r="A70" s="23"/>
      <c r="B70" s="15"/>
      <c r="C70" s="11"/>
      <c r="D70" s="6"/>
      <c r="E70" s="49"/>
      <c r="F70" s="62"/>
      <c r="G70" s="51"/>
      <c r="H70" s="54"/>
      <c r="I70" s="54"/>
      <c r="J70" s="54"/>
      <c r="K70" s="54"/>
      <c r="L70" s="40"/>
    </row>
    <row r="71" spans="1:12" ht="15" x14ac:dyDescent="0.25">
      <c r="A71" s="23"/>
      <c r="B71" s="15"/>
      <c r="C71" s="11"/>
      <c r="D71" s="6"/>
      <c r="E71" s="49"/>
      <c r="F71" s="50"/>
      <c r="G71" s="51"/>
      <c r="H71" s="54"/>
      <c r="I71" s="54"/>
      <c r="J71" s="54"/>
      <c r="K71" s="54"/>
      <c r="L71" s="40"/>
    </row>
    <row r="72" spans="1:12" ht="15" x14ac:dyDescent="0.25">
      <c r="A72" s="24"/>
      <c r="B72" s="17"/>
      <c r="C72" s="8"/>
      <c r="D72" s="18" t="s">
        <v>28</v>
      </c>
      <c r="E72" s="9"/>
      <c r="F72" s="19">
        <f>SUM(F65:F71)</f>
        <v>555</v>
      </c>
      <c r="G72" s="19">
        <f t="shared" ref="G72" si="18">SUM(G65:G71)</f>
        <v>36</v>
      </c>
      <c r="H72" s="19">
        <f t="shared" ref="H72" si="19">SUM(H65:H71)</f>
        <v>13.030000000000001</v>
      </c>
      <c r="I72" s="19">
        <f t="shared" ref="I72" si="20">SUM(I65:I71)</f>
        <v>129.5</v>
      </c>
      <c r="J72" s="19">
        <f t="shared" ref="J72" si="21">SUM(J65:J71)</f>
        <v>822.9</v>
      </c>
      <c r="K72" s="25"/>
      <c r="L72" s="19">
        <v>79</v>
      </c>
    </row>
    <row r="73" spans="1:12" ht="15" x14ac:dyDescent="0.25">
      <c r="A73" s="26"/>
      <c r="B73" s="13"/>
      <c r="C73" s="10"/>
      <c r="D73" s="7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/>
      <c r="E74" s="56"/>
      <c r="F74" s="63"/>
      <c r="G74" s="58"/>
      <c r="H74" s="58"/>
      <c r="I74" s="58"/>
      <c r="J74" s="58"/>
      <c r="K74" s="58"/>
      <c r="L74" s="40"/>
    </row>
    <row r="75" spans="1:12" ht="15" x14ac:dyDescent="0.25">
      <c r="A75" s="23"/>
      <c r="B75" s="15"/>
      <c r="C75" s="11"/>
      <c r="D75" s="7"/>
      <c r="E75" s="56"/>
      <c r="F75" s="63"/>
      <c r="G75" s="63"/>
      <c r="H75" s="58"/>
      <c r="I75" s="58"/>
      <c r="J75" s="58"/>
      <c r="K75" s="58"/>
      <c r="L75" s="40"/>
    </row>
    <row r="76" spans="1:12" ht="15" x14ac:dyDescent="0.25">
      <c r="A76" s="23"/>
      <c r="B76" s="15"/>
      <c r="C76" s="11"/>
      <c r="D76" s="7"/>
      <c r="E76" s="56"/>
      <c r="F76" s="58"/>
      <c r="G76" s="58"/>
      <c r="H76" s="58"/>
      <c r="I76" s="58"/>
      <c r="J76" s="58"/>
      <c r="K76" s="58"/>
      <c r="L76" s="40"/>
    </row>
    <row r="77" spans="1:12" ht="15" x14ac:dyDescent="0.25">
      <c r="A77" s="23"/>
      <c r="B77" s="15"/>
      <c r="C77" s="11"/>
      <c r="D77" s="7"/>
      <c r="E77" s="56"/>
      <c r="F77" s="63"/>
      <c r="G77" s="58"/>
      <c r="H77" s="58"/>
      <c r="I77" s="58"/>
      <c r="J77" s="58"/>
      <c r="K77" s="58"/>
      <c r="L77" s="40"/>
    </row>
    <row r="78" spans="1:12" ht="15" x14ac:dyDescent="0.25">
      <c r="A78" s="23"/>
      <c r="B78" s="15"/>
      <c r="C78" s="11"/>
      <c r="D78" s="7"/>
      <c r="E78" s="56"/>
      <c r="F78" s="57"/>
      <c r="G78" s="58"/>
      <c r="H78" s="58"/>
      <c r="I78" s="58"/>
      <c r="J78" s="58"/>
      <c r="K78" s="58"/>
      <c r="L78" s="40"/>
    </row>
    <row r="79" spans="1:12" ht="15" x14ac:dyDescent="0.25">
      <c r="A79" s="23"/>
      <c r="B79" s="15"/>
      <c r="C79" s="11"/>
      <c r="D79" s="7"/>
      <c r="E79" s="56"/>
      <c r="F79" s="63"/>
      <c r="G79" s="58"/>
      <c r="H79" s="58"/>
      <c r="I79" s="58"/>
      <c r="J79" s="58"/>
      <c r="K79" s="58"/>
      <c r="L79" s="40"/>
    </row>
    <row r="80" spans="1:12" ht="15" x14ac:dyDescent="0.25">
      <c r="A80" s="23"/>
      <c r="B80" s="15"/>
      <c r="C80" s="11"/>
      <c r="D80" s="6"/>
      <c r="E80" s="56"/>
      <c r="F80" s="57"/>
      <c r="G80" s="58"/>
      <c r="H80" s="58"/>
      <c r="I80" s="58"/>
      <c r="J80" s="58"/>
      <c r="K80" s="58"/>
      <c r="L80" s="40"/>
    </row>
    <row r="81" spans="1:12" ht="15" x14ac:dyDescent="0.25">
      <c r="A81" s="23"/>
      <c r="B81" s="15"/>
      <c r="C81" s="11"/>
      <c r="D81" s="6"/>
      <c r="E81" s="56"/>
      <c r="F81" s="57"/>
      <c r="G81" s="58"/>
      <c r="H81" s="58"/>
      <c r="I81" s="58"/>
      <c r="J81" s="58"/>
      <c r="K81" s="58"/>
      <c r="L81" s="40"/>
    </row>
    <row r="82" spans="1:12" ht="15" x14ac:dyDescent="0.25">
      <c r="A82" s="24"/>
      <c r="B82" s="17"/>
      <c r="C82" s="8"/>
      <c r="D82" s="18"/>
      <c r="E82" s="9"/>
      <c r="F82" s="19"/>
      <c r="G82" s="19"/>
      <c r="H82" s="19"/>
      <c r="I82" s="19"/>
      <c r="J82" s="19"/>
      <c r="K82" s="25"/>
      <c r="L82" s="19"/>
    </row>
    <row r="83" spans="1:12" ht="15.75" customHeight="1" thickBot="1" x14ac:dyDescent="0.25">
      <c r="A83" s="29">
        <f>A65</f>
        <v>1</v>
      </c>
      <c r="B83" s="30">
        <f>B65</f>
        <v>4</v>
      </c>
      <c r="C83" s="73" t="s">
        <v>4</v>
      </c>
      <c r="D83" s="75"/>
      <c r="E83" s="31"/>
      <c r="F83" s="32">
        <f>F72+F82</f>
        <v>555</v>
      </c>
      <c r="G83" s="32">
        <f t="shared" ref="G83" si="22">G72+G82</f>
        <v>36</v>
      </c>
      <c r="H83" s="32">
        <f t="shared" ref="H83" si="23">H72+H82</f>
        <v>13.030000000000001</v>
      </c>
      <c r="I83" s="32">
        <f t="shared" ref="I83" si="24">I72+I82</f>
        <v>129.5</v>
      </c>
      <c r="J83" s="32">
        <f t="shared" ref="J83:L83" si="25">J72+J82</f>
        <v>822.9</v>
      </c>
      <c r="K83" s="32"/>
      <c r="L83" s="32">
        <f t="shared" si="25"/>
        <v>79</v>
      </c>
    </row>
    <row r="84" spans="1:12" ht="15" x14ac:dyDescent="0.25">
      <c r="A84" s="20">
        <v>1</v>
      </c>
      <c r="B84" s="21">
        <v>5</v>
      </c>
      <c r="C84" s="22" t="s">
        <v>20</v>
      </c>
      <c r="D84" s="5" t="s">
        <v>21</v>
      </c>
      <c r="E84" s="52" t="s">
        <v>92</v>
      </c>
      <c r="F84" s="61">
        <v>200</v>
      </c>
      <c r="G84" s="54">
        <v>8.5</v>
      </c>
      <c r="H84" s="54">
        <v>11.5</v>
      </c>
      <c r="I84" s="54">
        <v>38.799999999999997</v>
      </c>
      <c r="J84" s="54">
        <v>292</v>
      </c>
      <c r="K84" s="54" t="s">
        <v>94</v>
      </c>
      <c r="L84" s="38"/>
    </row>
    <row r="85" spans="1:12" ht="15" x14ac:dyDescent="0.25">
      <c r="A85" s="23"/>
      <c r="B85" s="15"/>
      <c r="C85" s="11"/>
      <c r="D85" s="6"/>
      <c r="E85" s="52" t="s">
        <v>93</v>
      </c>
      <c r="F85" s="61">
        <v>120</v>
      </c>
      <c r="G85" s="54">
        <v>12.4</v>
      </c>
      <c r="H85" s="54">
        <v>13</v>
      </c>
      <c r="I85" s="54">
        <v>30.4</v>
      </c>
      <c r="J85" s="54">
        <v>289.2</v>
      </c>
      <c r="K85" s="54" t="s">
        <v>95</v>
      </c>
      <c r="L85" s="40"/>
    </row>
    <row r="86" spans="1:12" ht="15" x14ac:dyDescent="0.25">
      <c r="A86" s="23"/>
      <c r="B86" s="15"/>
      <c r="C86" s="11"/>
      <c r="D86" s="7" t="s">
        <v>22</v>
      </c>
      <c r="E86" s="52" t="s">
        <v>61</v>
      </c>
      <c r="F86" s="61">
        <v>200</v>
      </c>
      <c r="G86" s="54">
        <v>0.2</v>
      </c>
      <c r="H86" s="54">
        <v>0</v>
      </c>
      <c r="I86" s="54">
        <v>6.4</v>
      </c>
      <c r="J86" s="54">
        <v>26.4</v>
      </c>
      <c r="K86" s="54" t="s">
        <v>64</v>
      </c>
      <c r="L86" s="40"/>
    </row>
    <row r="87" spans="1:12" ht="15" x14ac:dyDescent="0.25">
      <c r="A87" s="23"/>
      <c r="B87" s="15"/>
      <c r="C87" s="11"/>
      <c r="E87" s="47" t="s">
        <v>42</v>
      </c>
      <c r="F87" s="61">
        <v>15</v>
      </c>
      <c r="G87" s="54">
        <v>3.3</v>
      </c>
      <c r="H87" s="54">
        <v>3.8</v>
      </c>
      <c r="I87" s="54">
        <v>0</v>
      </c>
      <c r="J87" s="54">
        <v>48</v>
      </c>
      <c r="K87" s="54" t="s">
        <v>47</v>
      </c>
      <c r="L87" s="40"/>
    </row>
    <row r="88" spans="1:12" ht="15" x14ac:dyDescent="0.25">
      <c r="A88" s="23"/>
      <c r="B88" s="15"/>
      <c r="C88" s="11"/>
      <c r="D88" s="7" t="s">
        <v>23</v>
      </c>
      <c r="E88" s="52" t="s">
        <v>40</v>
      </c>
      <c r="F88" s="62">
        <v>25</v>
      </c>
      <c r="G88" s="51">
        <v>2</v>
      </c>
      <c r="H88" s="51">
        <v>0.33</v>
      </c>
      <c r="I88" s="51">
        <v>10.5</v>
      </c>
      <c r="J88" s="51">
        <v>53</v>
      </c>
      <c r="K88" s="51" t="s">
        <v>45</v>
      </c>
      <c r="L88" s="40"/>
    </row>
    <row r="89" spans="1:12" ht="15" x14ac:dyDescent="0.25">
      <c r="A89" s="23"/>
      <c r="B89" s="15"/>
      <c r="C89" s="11"/>
      <c r="D89" s="6"/>
      <c r="E89" s="52"/>
      <c r="F89" s="61"/>
      <c r="G89" s="54"/>
      <c r="H89" s="54"/>
      <c r="I89" s="54"/>
      <c r="J89" s="54"/>
      <c r="K89" s="54"/>
      <c r="L89" s="40"/>
    </row>
    <row r="90" spans="1:12" ht="15" x14ac:dyDescent="0.25">
      <c r="A90" s="23"/>
      <c r="B90" s="15"/>
      <c r="C90" s="11"/>
      <c r="D90" s="6"/>
      <c r="E90" s="49"/>
      <c r="F90" s="62"/>
      <c r="G90" s="51"/>
      <c r="H90" s="51"/>
      <c r="I90" s="51"/>
      <c r="J90" s="51"/>
      <c r="K90" s="51"/>
      <c r="L90" s="40"/>
    </row>
    <row r="91" spans="1:12" ht="15" x14ac:dyDescent="0.25">
      <c r="A91" s="24"/>
      <c r="B91" s="17"/>
      <c r="C91" s="8"/>
      <c r="D91" s="18" t="s">
        <v>28</v>
      </c>
      <c r="E91" s="9"/>
      <c r="F91" s="19">
        <f>SUM(F84:F90)</f>
        <v>560</v>
      </c>
      <c r="G91" s="19">
        <f t="shared" ref="G91" si="26">SUM(G84:G90)</f>
        <v>26.4</v>
      </c>
      <c r="H91" s="19">
        <f t="shared" ref="H91" si="27">SUM(H84:H90)</f>
        <v>28.63</v>
      </c>
      <c r="I91" s="19">
        <f t="shared" ref="I91" si="28">SUM(I84:I90)</f>
        <v>86.1</v>
      </c>
      <c r="J91" s="19">
        <f t="shared" ref="J91" si="29">SUM(J84:J90)</f>
        <v>708.6</v>
      </c>
      <c r="K91" s="25"/>
      <c r="L91" s="19">
        <v>79</v>
      </c>
    </row>
    <row r="92" spans="1:12" ht="15" x14ac:dyDescent="0.25">
      <c r="A92" s="26"/>
      <c r="B92" s="13"/>
      <c r="C92" s="10"/>
      <c r="D92" s="7"/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/>
      <c r="E93" s="56"/>
      <c r="F93" s="63"/>
      <c r="G93" s="58"/>
      <c r="H93" s="58"/>
      <c r="I93" s="58"/>
      <c r="J93" s="58"/>
      <c r="K93" s="58"/>
      <c r="L93" s="40"/>
    </row>
    <row r="94" spans="1:12" ht="15" x14ac:dyDescent="0.25">
      <c r="A94" s="23"/>
      <c r="B94" s="15"/>
      <c r="C94" s="11"/>
      <c r="D94" s="7"/>
      <c r="E94" s="56"/>
      <c r="F94" s="63"/>
      <c r="G94" s="58"/>
      <c r="H94" s="58"/>
      <c r="I94" s="58"/>
      <c r="J94" s="58"/>
      <c r="K94" s="58"/>
      <c r="L94" s="40"/>
    </row>
    <row r="95" spans="1:12" ht="15" x14ac:dyDescent="0.25">
      <c r="A95" s="23"/>
      <c r="B95" s="15"/>
      <c r="C95" s="11"/>
      <c r="D95" s="7"/>
      <c r="E95" s="56"/>
      <c r="F95" s="63"/>
      <c r="G95" s="58"/>
      <c r="H95" s="58"/>
      <c r="I95" s="58"/>
      <c r="J95" s="58"/>
      <c r="K95" s="58"/>
      <c r="L95" s="40"/>
    </row>
    <row r="96" spans="1:12" ht="15" x14ac:dyDescent="0.25">
      <c r="A96" s="23"/>
      <c r="B96" s="15"/>
      <c r="C96" s="11"/>
      <c r="D96" s="7"/>
      <c r="E96" s="56"/>
      <c r="F96" s="58"/>
      <c r="G96" s="58"/>
      <c r="H96" s="58"/>
      <c r="I96" s="58"/>
      <c r="J96" s="58"/>
      <c r="K96" s="58"/>
      <c r="L96" s="40"/>
    </row>
    <row r="97" spans="1:12" ht="15" x14ac:dyDescent="0.25">
      <c r="A97" s="23"/>
      <c r="B97" s="15"/>
      <c r="C97" s="11"/>
      <c r="D97" s="7"/>
      <c r="E97" s="56"/>
      <c r="F97" s="63"/>
      <c r="G97" s="58"/>
      <c r="H97" s="58"/>
      <c r="I97" s="58"/>
      <c r="J97" s="58"/>
      <c r="K97" s="58"/>
      <c r="L97" s="40"/>
    </row>
    <row r="98" spans="1:12" ht="15" x14ac:dyDescent="0.25">
      <c r="A98" s="23"/>
      <c r="B98" s="15"/>
      <c r="C98" s="11"/>
      <c r="D98" s="7"/>
      <c r="E98" s="56"/>
      <c r="F98" s="57"/>
      <c r="G98" s="58"/>
      <c r="H98" s="58"/>
      <c r="I98" s="58"/>
      <c r="J98" s="58"/>
      <c r="K98" s="58"/>
      <c r="L98" s="40"/>
    </row>
    <row r="99" spans="1:12" ht="15" x14ac:dyDescent="0.25">
      <c r="A99" s="23"/>
      <c r="B99" s="15"/>
      <c r="C99" s="11"/>
      <c r="D99" s="6"/>
      <c r="E99" s="56"/>
      <c r="F99" s="63"/>
      <c r="G99" s="58"/>
      <c r="H99" s="58"/>
      <c r="I99" s="58"/>
      <c r="J99" s="58"/>
      <c r="K99" s="58"/>
      <c r="L99" s="40"/>
    </row>
    <row r="100" spans="1:12" ht="15" x14ac:dyDescent="0.2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4"/>
      <c r="B101" s="17"/>
      <c r="C101" s="8"/>
      <c r="D101" s="18"/>
      <c r="E101" s="9"/>
      <c r="F101" s="19"/>
      <c r="G101" s="19"/>
      <c r="H101" s="19"/>
      <c r="I101" s="19"/>
      <c r="J101" s="19"/>
      <c r="K101" s="25"/>
      <c r="L101" s="19"/>
    </row>
    <row r="102" spans="1:12" ht="15.75" customHeight="1" thickBot="1" x14ac:dyDescent="0.25">
      <c r="A102" s="29">
        <f>A84</f>
        <v>1</v>
      </c>
      <c r="B102" s="30">
        <f>B84</f>
        <v>5</v>
      </c>
      <c r="C102" s="73" t="s">
        <v>4</v>
      </c>
      <c r="D102" s="75"/>
      <c r="E102" s="31"/>
      <c r="F102" s="32">
        <f>F91+F101</f>
        <v>560</v>
      </c>
      <c r="G102" s="32">
        <f t="shared" ref="G102" si="30">G91+G101</f>
        <v>26.4</v>
      </c>
      <c r="H102" s="32">
        <f t="shared" ref="H102" si="31">H91+H101</f>
        <v>28.63</v>
      </c>
      <c r="I102" s="32">
        <f t="shared" ref="I102" si="32">I91+I101</f>
        <v>86.1</v>
      </c>
      <c r="J102" s="32">
        <f t="shared" ref="J102:L102" si="33">J91+J101</f>
        <v>708.6</v>
      </c>
      <c r="K102" s="32"/>
      <c r="L102" s="32">
        <f t="shared" si="33"/>
        <v>79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47" t="s">
        <v>38</v>
      </c>
      <c r="F103" s="59">
        <v>215</v>
      </c>
      <c r="G103" s="48">
        <v>8.4</v>
      </c>
      <c r="H103" s="48">
        <v>9</v>
      </c>
      <c r="I103" s="48">
        <v>31.7</v>
      </c>
      <c r="J103" s="48">
        <v>242.2</v>
      </c>
      <c r="K103" s="48" t="s">
        <v>43</v>
      </c>
      <c r="L103" s="38"/>
    </row>
    <row r="104" spans="1:12" ht="15" x14ac:dyDescent="0.25">
      <c r="A104" s="23"/>
      <c r="B104" s="15"/>
      <c r="C104" s="11"/>
      <c r="D104" s="6"/>
      <c r="E104" s="39" t="s">
        <v>34</v>
      </c>
      <c r="F104" s="60">
        <v>25</v>
      </c>
      <c r="G104" s="40">
        <v>1.8</v>
      </c>
      <c r="H104" s="40">
        <v>2.2999999999999998</v>
      </c>
      <c r="I104" s="40">
        <v>15.2</v>
      </c>
      <c r="J104" s="40">
        <v>93</v>
      </c>
      <c r="K104" s="41">
        <v>769</v>
      </c>
      <c r="L104" s="40"/>
    </row>
    <row r="105" spans="1:12" ht="15" x14ac:dyDescent="0.25">
      <c r="A105" s="23"/>
      <c r="B105" s="15"/>
      <c r="C105" s="11"/>
      <c r="D105" s="7" t="s">
        <v>22</v>
      </c>
      <c r="E105" s="47" t="s">
        <v>39</v>
      </c>
      <c r="F105" s="59">
        <v>200</v>
      </c>
      <c r="G105" s="48">
        <v>3.3</v>
      </c>
      <c r="H105" s="48">
        <v>2.9</v>
      </c>
      <c r="I105" s="48">
        <v>13.8</v>
      </c>
      <c r="J105" s="48">
        <v>94</v>
      </c>
      <c r="K105" s="48" t="s">
        <v>44</v>
      </c>
      <c r="L105" s="40"/>
    </row>
    <row r="106" spans="1:12" ht="15" x14ac:dyDescent="0.25">
      <c r="A106" s="23"/>
      <c r="B106" s="15"/>
      <c r="C106" s="11"/>
      <c r="D106" s="7" t="s">
        <v>23</v>
      </c>
      <c r="E106" s="52" t="s">
        <v>40</v>
      </c>
      <c r="F106" s="61">
        <v>25</v>
      </c>
      <c r="G106" s="54">
        <v>2</v>
      </c>
      <c r="H106" s="54">
        <v>0.33</v>
      </c>
      <c r="I106" s="54">
        <v>10.5</v>
      </c>
      <c r="J106" s="54">
        <v>53</v>
      </c>
      <c r="K106" s="54" t="s">
        <v>45</v>
      </c>
      <c r="L106" s="40"/>
    </row>
    <row r="107" spans="1:12" ht="25.5" x14ac:dyDescent="0.25">
      <c r="A107" s="23"/>
      <c r="B107" s="15"/>
      <c r="C107" s="11"/>
      <c r="D107" s="7"/>
      <c r="E107" s="39" t="s">
        <v>41</v>
      </c>
      <c r="F107" s="60">
        <v>10</v>
      </c>
      <c r="G107" s="40">
        <v>0.06</v>
      </c>
      <c r="H107" s="40">
        <v>7.26</v>
      </c>
      <c r="I107" s="40">
        <v>0.08</v>
      </c>
      <c r="J107" s="40">
        <v>65.8</v>
      </c>
      <c r="K107" s="41" t="s">
        <v>46</v>
      </c>
      <c r="L107" s="40"/>
    </row>
    <row r="108" spans="1:12" ht="15" x14ac:dyDescent="0.25">
      <c r="A108" s="23"/>
      <c r="B108" s="15"/>
      <c r="C108" s="11"/>
      <c r="D108" s="6"/>
      <c r="E108" s="47" t="s">
        <v>42</v>
      </c>
      <c r="F108" s="59">
        <v>25</v>
      </c>
      <c r="G108" s="48">
        <v>5.5</v>
      </c>
      <c r="H108" s="48">
        <v>6.6</v>
      </c>
      <c r="I108" s="48">
        <v>0</v>
      </c>
      <c r="J108" s="48">
        <v>80.8</v>
      </c>
      <c r="K108" s="51" t="s">
        <v>47</v>
      </c>
      <c r="L108" s="40"/>
    </row>
    <row r="109" spans="1:12" ht="15" x14ac:dyDescent="0.25">
      <c r="A109" s="23"/>
      <c r="B109" s="15"/>
      <c r="C109" s="11"/>
      <c r="D109" s="6"/>
      <c r="E109" s="52"/>
      <c r="F109" s="53"/>
      <c r="G109" s="54"/>
      <c r="H109" s="54"/>
      <c r="I109" s="54"/>
      <c r="J109" s="54"/>
      <c r="K109" s="54"/>
      <c r="L109" s="40"/>
    </row>
    <row r="110" spans="1:12" ht="15" x14ac:dyDescent="0.25">
      <c r="A110" s="24"/>
      <c r="B110" s="17"/>
      <c r="C110" s="8"/>
      <c r="D110" s="18" t="s">
        <v>28</v>
      </c>
      <c r="E110" s="9"/>
      <c r="F110" s="19">
        <f>SUM(F103:F109)</f>
        <v>500</v>
      </c>
      <c r="G110" s="19">
        <f>SUM(G103:G109)</f>
        <v>21.060000000000002</v>
      </c>
      <c r="H110" s="19">
        <f>SUM(H103:H109)</f>
        <v>28.39</v>
      </c>
      <c r="I110" s="19">
        <f>SUM(I103:I109)</f>
        <v>71.28</v>
      </c>
      <c r="J110" s="19">
        <f>SUM(J103:J109)</f>
        <v>628.79999999999995</v>
      </c>
      <c r="K110" s="25"/>
      <c r="L110" s="19">
        <v>79</v>
      </c>
    </row>
    <row r="111" spans="1:12" ht="15" x14ac:dyDescent="0.25">
      <c r="A111" s="26"/>
      <c r="B111" s="13"/>
      <c r="C111" s="10"/>
      <c r="D111" s="7"/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/>
      <c r="E112" s="56"/>
      <c r="F112" s="63"/>
      <c r="G112" s="58"/>
      <c r="H112" s="58"/>
      <c r="I112" s="58"/>
      <c r="J112" s="58"/>
      <c r="K112" s="58"/>
      <c r="L112" s="40"/>
    </row>
    <row r="113" spans="1:12" ht="15" x14ac:dyDescent="0.25">
      <c r="A113" s="23"/>
      <c r="B113" s="15"/>
      <c r="C113" s="11"/>
      <c r="D113" s="7"/>
      <c r="E113" s="56"/>
      <c r="F113" s="63"/>
      <c r="G113" s="58"/>
      <c r="H113" s="58"/>
      <c r="I113" s="58"/>
      <c r="J113" s="58"/>
      <c r="K113" s="58"/>
      <c r="L113" s="40"/>
    </row>
    <row r="114" spans="1:12" ht="15" x14ac:dyDescent="0.25">
      <c r="A114" s="23"/>
      <c r="B114" s="15"/>
      <c r="C114" s="11"/>
      <c r="D114" s="7"/>
      <c r="E114" s="56"/>
      <c r="F114" s="63"/>
      <c r="G114" s="58"/>
      <c r="H114" s="58"/>
      <c r="I114" s="58"/>
      <c r="J114" s="58"/>
      <c r="K114" s="58"/>
      <c r="L114" s="40"/>
    </row>
    <row r="115" spans="1:12" ht="15" x14ac:dyDescent="0.25">
      <c r="A115" s="23"/>
      <c r="B115" s="15"/>
      <c r="C115" s="11"/>
      <c r="D115" s="7"/>
      <c r="E115" s="56"/>
      <c r="F115" s="58"/>
      <c r="G115" s="58"/>
      <c r="H115" s="58"/>
      <c r="I115" s="58"/>
      <c r="J115" s="58"/>
      <c r="K115" s="58"/>
      <c r="L115" s="40"/>
    </row>
    <row r="116" spans="1:12" ht="15" x14ac:dyDescent="0.25">
      <c r="A116" s="23"/>
      <c r="B116" s="15"/>
      <c r="C116" s="11"/>
      <c r="D116" s="7"/>
      <c r="E116" s="56"/>
      <c r="F116" s="63"/>
      <c r="G116" s="58"/>
      <c r="H116" s="58"/>
      <c r="I116" s="58"/>
      <c r="J116" s="58"/>
      <c r="K116" s="58"/>
      <c r="L116" s="40"/>
    </row>
    <row r="117" spans="1:12" ht="15" x14ac:dyDescent="0.25">
      <c r="A117" s="23"/>
      <c r="B117" s="15"/>
      <c r="C117" s="11"/>
      <c r="D117" s="7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5"/>
      <c r="C119" s="11"/>
      <c r="D119" s="6"/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4"/>
      <c r="B120" s="17"/>
      <c r="C120" s="8"/>
      <c r="D120" s="18"/>
      <c r="E120" s="9"/>
      <c r="F120" s="19"/>
      <c r="G120" s="19"/>
      <c r="H120" s="19"/>
      <c r="I120" s="19"/>
      <c r="J120" s="19"/>
      <c r="K120" s="25"/>
      <c r="L120" s="19"/>
    </row>
    <row r="121" spans="1:12" ht="15.75" customHeight="1" thickBot="1" x14ac:dyDescent="0.25">
      <c r="A121" s="29">
        <f>A103</f>
        <v>2</v>
      </c>
      <c r="B121" s="30">
        <f>B103</f>
        <v>1</v>
      </c>
      <c r="C121" s="73" t="s">
        <v>4</v>
      </c>
      <c r="D121" s="75"/>
      <c r="E121" s="31"/>
      <c r="F121" s="32">
        <f>F110+F120</f>
        <v>500</v>
      </c>
      <c r="G121" s="32">
        <f t="shared" ref="G121" si="34">G110+G120</f>
        <v>21.060000000000002</v>
      </c>
      <c r="H121" s="32">
        <f t="shared" ref="H121" si="35">H110+H120</f>
        <v>28.39</v>
      </c>
      <c r="I121" s="32">
        <f t="shared" ref="I121" si="36">I110+I120</f>
        <v>71.28</v>
      </c>
      <c r="J121" s="32">
        <f t="shared" ref="J121:L121" si="37">J110+J120</f>
        <v>628.79999999999995</v>
      </c>
      <c r="K121" s="32"/>
      <c r="L121" s="32">
        <f t="shared" si="37"/>
        <v>79</v>
      </c>
    </row>
    <row r="122" spans="1:12" ht="15.75" thickBot="1" x14ac:dyDescent="0.3">
      <c r="A122" s="14">
        <v>2</v>
      </c>
      <c r="B122" s="15">
        <v>2</v>
      </c>
      <c r="C122" s="22" t="s">
        <v>20</v>
      </c>
      <c r="D122" s="7" t="s">
        <v>25</v>
      </c>
      <c r="E122" s="52" t="s">
        <v>48</v>
      </c>
      <c r="F122" s="61">
        <v>30</v>
      </c>
      <c r="G122" s="54">
        <v>0.25</v>
      </c>
      <c r="H122" s="54">
        <v>0</v>
      </c>
      <c r="I122" s="54">
        <v>0.85</v>
      </c>
      <c r="J122" s="54">
        <v>4.2</v>
      </c>
      <c r="K122" s="54" t="s">
        <v>53</v>
      </c>
      <c r="L122" s="38"/>
    </row>
    <row r="123" spans="1:12" ht="15" x14ac:dyDescent="0.25">
      <c r="A123" s="14"/>
      <c r="B123" s="15"/>
      <c r="C123" s="11"/>
      <c r="D123" s="5" t="s">
        <v>21</v>
      </c>
      <c r="E123" s="52" t="s">
        <v>49</v>
      </c>
      <c r="F123" s="61">
        <v>80</v>
      </c>
      <c r="G123" s="54">
        <v>16.7</v>
      </c>
      <c r="H123" s="54">
        <v>23</v>
      </c>
      <c r="I123" s="54">
        <v>41.05</v>
      </c>
      <c r="J123" s="54">
        <v>356.2</v>
      </c>
      <c r="K123" s="54" t="s">
        <v>54</v>
      </c>
      <c r="L123" s="40"/>
    </row>
    <row r="124" spans="1:12" ht="15" x14ac:dyDescent="0.25">
      <c r="A124" s="14"/>
      <c r="B124" s="15"/>
      <c r="C124" s="11"/>
      <c r="D124" s="7" t="s">
        <v>26</v>
      </c>
      <c r="E124" s="52" t="s">
        <v>50</v>
      </c>
      <c r="F124" s="54">
        <v>150</v>
      </c>
      <c r="G124" s="54">
        <v>5</v>
      </c>
      <c r="H124" s="54">
        <v>5.3</v>
      </c>
      <c r="I124" s="54">
        <v>35</v>
      </c>
      <c r="J124" s="54">
        <v>207</v>
      </c>
      <c r="K124" s="54" t="s">
        <v>55</v>
      </c>
      <c r="L124" s="40"/>
    </row>
    <row r="125" spans="1:12" ht="15" x14ac:dyDescent="0.25">
      <c r="A125" s="14"/>
      <c r="B125" s="15"/>
      <c r="C125" s="11"/>
      <c r="D125" s="7" t="s">
        <v>27</v>
      </c>
      <c r="E125" s="52" t="s">
        <v>51</v>
      </c>
      <c r="F125" s="61">
        <v>200</v>
      </c>
      <c r="G125" s="54">
        <v>0.6</v>
      </c>
      <c r="H125" s="54">
        <v>0.1</v>
      </c>
      <c r="I125" s="54">
        <v>20.100000000000001</v>
      </c>
      <c r="J125" s="54">
        <v>84</v>
      </c>
      <c r="K125" s="54" t="s">
        <v>56</v>
      </c>
      <c r="L125" s="40"/>
    </row>
    <row r="126" spans="1:12" ht="15" x14ac:dyDescent="0.25">
      <c r="A126" s="14"/>
      <c r="B126" s="15"/>
      <c r="C126" s="11"/>
      <c r="D126" s="7" t="s">
        <v>23</v>
      </c>
      <c r="E126" s="39" t="s">
        <v>40</v>
      </c>
      <c r="F126" s="40">
        <v>25</v>
      </c>
      <c r="G126" s="40">
        <v>2</v>
      </c>
      <c r="H126" s="40">
        <v>0.33</v>
      </c>
      <c r="I126" s="40">
        <v>10.5</v>
      </c>
      <c r="J126" s="40">
        <v>53</v>
      </c>
      <c r="K126" s="41" t="s">
        <v>45</v>
      </c>
      <c r="L126" s="40"/>
    </row>
    <row r="127" spans="1:12" ht="15" x14ac:dyDescent="0.25">
      <c r="A127" s="14"/>
      <c r="B127" s="15"/>
      <c r="C127" s="11"/>
      <c r="D127" s="6"/>
      <c r="E127" s="52" t="s">
        <v>52</v>
      </c>
      <c r="F127" s="61">
        <v>35</v>
      </c>
      <c r="G127" s="54">
        <v>2.1</v>
      </c>
      <c r="H127" s="54">
        <v>7.5</v>
      </c>
      <c r="I127" s="54">
        <v>20.2</v>
      </c>
      <c r="J127" s="54">
        <v>157.80000000000001</v>
      </c>
      <c r="K127" s="54" t="s">
        <v>57</v>
      </c>
      <c r="L127" s="40"/>
    </row>
    <row r="128" spans="1:12" ht="15" x14ac:dyDescent="0.25">
      <c r="A128" s="14"/>
      <c r="B128" s="15"/>
      <c r="C128" s="11"/>
      <c r="D128" s="6"/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6"/>
      <c r="B129" s="17"/>
      <c r="C129" s="8"/>
      <c r="D129" s="18" t="s">
        <v>28</v>
      </c>
      <c r="E129" s="9"/>
      <c r="F129" s="19">
        <f>SUM(F122:F128)</f>
        <v>520</v>
      </c>
      <c r="G129" s="19">
        <f>SUM(G122:G128)</f>
        <v>26.650000000000002</v>
      </c>
      <c r="H129" s="19">
        <f>SUM(H122:H128)</f>
        <v>36.230000000000004</v>
      </c>
      <c r="I129" s="19">
        <f>SUM(I122:I128)</f>
        <v>127.7</v>
      </c>
      <c r="J129" s="19">
        <f>SUM(J122:J128)</f>
        <v>862.2</v>
      </c>
      <c r="K129" s="25"/>
      <c r="L129" s="19">
        <v>79</v>
      </c>
    </row>
    <row r="130" spans="1:12" ht="15" x14ac:dyDescent="0.25">
      <c r="A130" s="13"/>
      <c r="B130" s="13"/>
      <c r="C130" s="10"/>
      <c r="D130" s="7"/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/>
      <c r="E131" s="56"/>
      <c r="F131" s="63"/>
      <c r="G131" s="58"/>
      <c r="H131" s="58"/>
      <c r="I131" s="58"/>
      <c r="J131" s="58"/>
      <c r="K131" s="58"/>
      <c r="L131" s="40"/>
    </row>
    <row r="132" spans="1:12" ht="15" x14ac:dyDescent="0.25">
      <c r="A132" s="14"/>
      <c r="B132" s="15"/>
      <c r="C132" s="11"/>
      <c r="D132" s="7"/>
      <c r="E132" s="56"/>
      <c r="F132" s="63"/>
      <c r="G132" s="58"/>
      <c r="H132" s="58"/>
      <c r="I132" s="58"/>
      <c r="J132" s="58"/>
      <c r="K132" s="58"/>
      <c r="L132" s="40"/>
    </row>
    <row r="133" spans="1:12" ht="15" x14ac:dyDescent="0.25">
      <c r="A133" s="14"/>
      <c r="B133" s="15"/>
      <c r="C133" s="11"/>
      <c r="D133" s="7"/>
      <c r="E133" s="56"/>
      <c r="F133" s="58"/>
      <c r="G133" s="58"/>
      <c r="H133" s="58"/>
      <c r="I133" s="58"/>
      <c r="J133" s="58"/>
      <c r="K133" s="58"/>
      <c r="L133" s="40"/>
    </row>
    <row r="134" spans="1:12" ht="15" x14ac:dyDescent="0.25">
      <c r="A134" s="14"/>
      <c r="B134" s="15"/>
      <c r="C134" s="11"/>
      <c r="D134" s="7"/>
      <c r="E134" s="56"/>
      <c r="F134" s="58"/>
      <c r="G134" s="58"/>
      <c r="H134" s="58"/>
      <c r="I134" s="58"/>
      <c r="J134" s="58"/>
      <c r="K134" s="58"/>
      <c r="L134" s="40"/>
    </row>
    <row r="135" spans="1:12" ht="15" x14ac:dyDescent="0.25">
      <c r="A135" s="14"/>
      <c r="B135" s="15"/>
      <c r="C135" s="11"/>
      <c r="D135" s="7"/>
      <c r="E135" s="56"/>
      <c r="F135" s="63"/>
      <c r="G135" s="58"/>
      <c r="H135" s="58"/>
      <c r="I135" s="58"/>
      <c r="J135" s="58"/>
      <c r="K135" s="58"/>
      <c r="L135" s="40"/>
    </row>
    <row r="136" spans="1:12" ht="15" x14ac:dyDescent="0.25">
      <c r="A136" s="14"/>
      <c r="B136" s="15"/>
      <c r="C136" s="11"/>
      <c r="D136" s="7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4"/>
      <c r="B138" s="15"/>
      <c r="C138" s="11"/>
      <c r="D138" s="6"/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16"/>
      <c r="B139" s="17"/>
      <c r="C139" s="8"/>
      <c r="D139" s="18"/>
      <c r="E139" s="9"/>
      <c r="F139" s="19"/>
      <c r="G139" s="19"/>
      <c r="H139" s="19"/>
      <c r="I139" s="19"/>
      <c r="J139" s="19"/>
      <c r="K139" s="25"/>
      <c r="L139" s="19"/>
    </row>
    <row r="140" spans="1:12" ht="15.75" customHeight="1" thickBot="1" x14ac:dyDescent="0.25">
      <c r="A140" s="33">
        <f>A122</f>
        <v>2</v>
      </c>
      <c r="B140" s="33">
        <f>B122</f>
        <v>2</v>
      </c>
      <c r="C140" s="73" t="s">
        <v>4</v>
      </c>
      <c r="D140" s="75"/>
      <c r="E140" s="31"/>
      <c r="F140" s="32">
        <f>F129+F139</f>
        <v>520</v>
      </c>
      <c r="G140" s="32">
        <f t="shared" ref="G140" si="38">G129+G139</f>
        <v>26.650000000000002</v>
      </c>
      <c r="H140" s="32">
        <f t="shared" ref="H140" si="39">H129+H139</f>
        <v>36.230000000000004</v>
      </c>
      <c r="I140" s="32">
        <f t="shared" ref="I140" si="40">I129+I139</f>
        <v>127.7</v>
      </c>
      <c r="J140" s="32">
        <f t="shared" ref="J140:L140" si="41">J129+J139</f>
        <v>862.2</v>
      </c>
      <c r="K140" s="32"/>
      <c r="L140" s="32">
        <f t="shared" si="41"/>
        <v>79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52" t="s">
        <v>58</v>
      </c>
      <c r="F141" s="61">
        <v>150</v>
      </c>
      <c r="G141" s="54">
        <v>26.7</v>
      </c>
      <c r="H141" s="54">
        <v>7.3</v>
      </c>
      <c r="I141" s="54">
        <v>16.2</v>
      </c>
      <c r="J141" s="54">
        <v>187.5</v>
      </c>
      <c r="K141" s="54">
        <v>436</v>
      </c>
      <c r="L141" s="38"/>
    </row>
    <row r="142" spans="1:12" ht="15" x14ac:dyDescent="0.25">
      <c r="A142" s="23"/>
      <c r="B142" s="15"/>
      <c r="C142" s="11"/>
      <c r="D142" s="7" t="s">
        <v>25</v>
      </c>
      <c r="E142" s="52" t="s">
        <v>48</v>
      </c>
      <c r="F142" s="61">
        <v>75</v>
      </c>
      <c r="G142" s="54">
        <v>0.62</v>
      </c>
      <c r="H142" s="54">
        <v>0</v>
      </c>
      <c r="I142" s="54">
        <v>2.12</v>
      </c>
      <c r="J142" s="54">
        <v>10.5</v>
      </c>
      <c r="K142" s="54" t="s">
        <v>53</v>
      </c>
      <c r="L142" s="40"/>
    </row>
    <row r="143" spans="1:12" ht="15" x14ac:dyDescent="0.25">
      <c r="A143" s="23"/>
      <c r="B143" s="15"/>
      <c r="C143" s="11"/>
      <c r="D143" s="7" t="s">
        <v>22</v>
      </c>
      <c r="E143" s="52" t="s">
        <v>59</v>
      </c>
      <c r="F143" s="54">
        <v>200</v>
      </c>
      <c r="G143" s="54">
        <v>0.4</v>
      </c>
      <c r="H143" s="54">
        <v>0</v>
      </c>
      <c r="I143" s="54">
        <v>30.6</v>
      </c>
      <c r="J143" s="54">
        <v>120</v>
      </c>
      <c r="K143" s="54">
        <v>648</v>
      </c>
      <c r="L143" s="40"/>
    </row>
    <row r="144" spans="1:12" ht="15.75" customHeight="1" x14ac:dyDescent="0.25">
      <c r="A144" s="23"/>
      <c r="B144" s="15"/>
      <c r="C144" s="11"/>
      <c r="D144" s="7" t="s">
        <v>23</v>
      </c>
      <c r="E144" s="39" t="s">
        <v>40</v>
      </c>
      <c r="F144" s="54">
        <v>25</v>
      </c>
      <c r="G144" s="54">
        <v>2</v>
      </c>
      <c r="H144" s="54">
        <v>0.33</v>
      </c>
      <c r="I144" s="54">
        <v>10.5</v>
      </c>
      <c r="J144" s="54">
        <v>60</v>
      </c>
      <c r="K144" s="54" t="s">
        <v>45</v>
      </c>
      <c r="L144" s="40"/>
    </row>
    <row r="145" spans="1:12" ht="15" x14ac:dyDescent="0.25">
      <c r="A145" s="23"/>
      <c r="B145" s="15"/>
      <c r="C145" s="11"/>
      <c r="D145" s="7"/>
      <c r="E145" s="39" t="s">
        <v>34</v>
      </c>
      <c r="F145" s="55">
        <v>50</v>
      </c>
      <c r="G145" s="54">
        <v>3.6</v>
      </c>
      <c r="H145" s="54">
        <v>4.5999999999999996</v>
      </c>
      <c r="I145" s="54">
        <v>63.4</v>
      </c>
      <c r="J145" s="54">
        <v>93</v>
      </c>
      <c r="K145" s="54">
        <v>769</v>
      </c>
      <c r="L145" s="40"/>
    </row>
    <row r="146" spans="1:12" ht="15" x14ac:dyDescent="0.2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4"/>
      <c r="B148" s="17"/>
      <c r="C148" s="8"/>
      <c r="D148" s="18" t="s">
        <v>28</v>
      </c>
      <c r="E148" s="9"/>
      <c r="F148" s="19">
        <f>SUM(F141:F147)</f>
        <v>500</v>
      </c>
      <c r="G148" s="19">
        <f>SUM(G141:G147)</f>
        <v>33.32</v>
      </c>
      <c r="H148" s="19">
        <f>SUM(H141:H147)</f>
        <v>12.23</v>
      </c>
      <c r="I148" s="19">
        <f>SUM(I141:I147)</f>
        <v>122.82</v>
      </c>
      <c r="J148" s="19">
        <f>SUM(J141:J147)</f>
        <v>471</v>
      </c>
      <c r="K148" s="25"/>
      <c r="L148" s="19">
        <v>79</v>
      </c>
    </row>
    <row r="149" spans="1:12" ht="15" x14ac:dyDescent="0.25">
      <c r="A149" s="26"/>
      <c r="B149" s="13"/>
      <c r="C149" s="10"/>
      <c r="D149" s="7"/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/>
      <c r="E150" s="56"/>
      <c r="F150" s="58"/>
      <c r="G150" s="58"/>
      <c r="H150" s="58"/>
      <c r="I150" s="58"/>
      <c r="J150" s="58"/>
      <c r="K150" s="58"/>
      <c r="L150" s="40"/>
    </row>
    <row r="151" spans="1:12" ht="15" x14ac:dyDescent="0.25">
      <c r="A151" s="23"/>
      <c r="B151" s="15"/>
      <c r="C151" s="11"/>
      <c r="D151" s="7"/>
      <c r="E151" s="56"/>
      <c r="F151" s="63"/>
      <c r="G151" s="58"/>
      <c r="H151" s="58"/>
      <c r="I151" s="58"/>
      <c r="J151" s="58"/>
      <c r="K151" s="58"/>
      <c r="L151" s="40"/>
    </row>
    <row r="152" spans="1:12" ht="15" x14ac:dyDescent="0.25">
      <c r="A152" s="23"/>
      <c r="B152" s="15"/>
      <c r="C152" s="11"/>
      <c r="D152" s="7"/>
      <c r="E152" s="56"/>
      <c r="F152" s="63"/>
      <c r="G152" s="58"/>
      <c r="H152" s="58"/>
      <c r="I152" s="58"/>
      <c r="J152" s="58"/>
      <c r="K152" s="58"/>
      <c r="L152" s="40"/>
    </row>
    <row r="153" spans="1:12" ht="15" x14ac:dyDescent="0.25">
      <c r="A153" s="23"/>
      <c r="B153" s="15"/>
      <c r="C153" s="11"/>
      <c r="D153" s="7"/>
      <c r="E153" s="56"/>
      <c r="F153" s="58"/>
      <c r="G153" s="58"/>
      <c r="H153" s="58"/>
      <c r="I153" s="58"/>
      <c r="J153" s="58"/>
      <c r="K153" s="58"/>
      <c r="L153" s="40"/>
    </row>
    <row r="154" spans="1:12" ht="15" x14ac:dyDescent="0.25">
      <c r="A154" s="23"/>
      <c r="B154" s="15"/>
      <c r="C154" s="11"/>
      <c r="D154" s="7"/>
      <c r="E154" s="56"/>
      <c r="F154" s="63"/>
      <c r="G154" s="58"/>
      <c r="H154" s="58"/>
      <c r="I154" s="58"/>
      <c r="J154" s="58"/>
      <c r="K154" s="58"/>
      <c r="L154" s="40"/>
    </row>
    <row r="155" spans="1:12" ht="15" x14ac:dyDescent="0.25">
      <c r="A155" s="23"/>
      <c r="B155" s="15"/>
      <c r="C155" s="11"/>
      <c r="D155" s="7"/>
      <c r="E155" s="56"/>
      <c r="F155" s="57"/>
      <c r="G155" s="58"/>
      <c r="H155" s="58"/>
      <c r="I155" s="58"/>
      <c r="J155" s="58"/>
      <c r="K155" s="58"/>
      <c r="L155" s="40"/>
    </row>
    <row r="156" spans="1:12" ht="15" x14ac:dyDescent="0.25">
      <c r="A156" s="23"/>
      <c r="B156" s="15"/>
      <c r="C156" s="11"/>
      <c r="D156" s="6"/>
      <c r="E156" s="56"/>
      <c r="F156" s="63"/>
      <c r="G156" s="58"/>
      <c r="H156" s="58"/>
      <c r="I156" s="58"/>
      <c r="J156" s="58"/>
      <c r="K156" s="58"/>
      <c r="L156" s="40"/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4"/>
      <c r="B158" s="17"/>
      <c r="C158" s="8"/>
      <c r="D158" s="18"/>
      <c r="E158" s="9"/>
      <c r="F158" s="19"/>
      <c r="G158" s="19"/>
      <c r="H158" s="19"/>
      <c r="I158" s="19"/>
      <c r="J158" s="19"/>
      <c r="K158" s="25"/>
      <c r="L158" s="19"/>
    </row>
    <row r="159" spans="1:12" ht="15.75" customHeight="1" thickBot="1" x14ac:dyDescent="0.25">
      <c r="A159" s="29">
        <f>A141</f>
        <v>2</v>
      </c>
      <c r="B159" s="30">
        <f>B141</f>
        <v>3</v>
      </c>
      <c r="C159" s="73" t="s">
        <v>4</v>
      </c>
      <c r="D159" s="75"/>
      <c r="E159" s="31"/>
      <c r="F159" s="32">
        <f>F148+F158</f>
        <v>500</v>
      </c>
      <c r="G159" s="32">
        <f t="shared" ref="G159" si="42">G148+G158</f>
        <v>33.32</v>
      </c>
      <c r="H159" s="32">
        <f t="shared" ref="H159" si="43">H148+H158</f>
        <v>12.23</v>
      </c>
      <c r="I159" s="32">
        <f t="shared" ref="I159" si="44">I148+I158</f>
        <v>122.82</v>
      </c>
      <c r="J159" s="32">
        <f t="shared" ref="J159:L159" si="45">J148+J158</f>
        <v>471</v>
      </c>
      <c r="K159" s="32"/>
      <c r="L159" s="32">
        <f t="shared" si="45"/>
        <v>79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52" t="s">
        <v>60</v>
      </c>
      <c r="F160" s="61">
        <v>200</v>
      </c>
      <c r="G160" s="54">
        <v>7.1</v>
      </c>
      <c r="H160" s="54">
        <v>6.47</v>
      </c>
      <c r="I160" s="54">
        <v>32.299999999999997</v>
      </c>
      <c r="J160" s="54">
        <v>215.8</v>
      </c>
      <c r="K160" s="54" t="s">
        <v>63</v>
      </c>
      <c r="L160" s="38"/>
    </row>
    <row r="161" spans="1:12" ht="15" x14ac:dyDescent="0.25">
      <c r="A161" s="23"/>
      <c r="B161" s="15"/>
      <c r="C161" s="11"/>
      <c r="D161" s="7" t="s">
        <v>23</v>
      </c>
      <c r="E161" s="39" t="s">
        <v>40</v>
      </c>
      <c r="F161" s="63">
        <v>25</v>
      </c>
      <c r="G161" s="58">
        <v>2</v>
      </c>
      <c r="H161" s="58">
        <v>0.33</v>
      </c>
      <c r="I161" s="58">
        <v>10.5</v>
      </c>
      <c r="J161" s="58">
        <v>53</v>
      </c>
      <c r="K161" s="58" t="s">
        <v>45</v>
      </c>
      <c r="L161" s="40"/>
    </row>
    <row r="162" spans="1:12" ht="15" x14ac:dyDescent="0.25">
      <c r="A162" s="23"/>
      <c r="B162" s="15"/>
      <c r="C162" s="11"/>
      <c r="D162" s="7" t="s">
        <v>22</v>
      </c>
      <c r="E162" s="49" t="s">
        <v>61</v>
      </c>
      <c r="F162" s="62">
        <v>200</v>
      </c>
      <c r="G162" s="51">
        <v>0.2</v>
      </c>
      <c r="H162" s="51">
        <v>0</v>
      </c>
      <c r="I162" s="51">
        <v>6.4</v>
      </c>
      <c r="J162" s="51">
        <v>26.4</v>
      </c>
      <c r="K162" s="51" t="s">
        <v>64</v>
      </c>
      <c r="L162" s="40"/>
    </row>
    <row r="163" spans="1:12" ht="15" x14ac:dyDescent="0.25">
      <c r="A163" s="23"/>
      <c r="B163" s="15"/>
      <c r="C163" s="11"/>
      <c r="E163" s="52" t="s">
        <v>62</v>
      </c>
      <c r="F163" s="61">
        <v>80</v>
      </c>
      <c r="G163" s="54">
        <v>7.2</v>
      </c>
      <c r="H163" s="54">
        <v>20.7</v>
      </c>
      <c r="I163" s="54">
        <v>22.5</v>
      </c>
      <c r="J163" s="54">
        <v>316</v>
      </c>
      <c r="K163" s="54">
        <v>747</v>
      </c>
      <c r="L163" s="40"/>
    </row>
    <row r="164" spans="1:12" ht="15" x14ac:dyDescent="0.25">
      <c r="A164" s="23"/>
      <c r="B164" s="15"/>
      <c r="C164" s="11"/>
      <c r="D164" s="7"/>
      <c r="E164" s="49"/>
      <c r="F164" s="50"/>
      <c r="G164" s="51"/>
      <c r="H164" s="51"/>
      <c r="I164" s="51"/>
      <c r="J164" s="51"/>
      <c r="K164" s="51"/>
      <c r="L164" s="40"/>
    </row>
    <row r="165" spans="1:12" ht="15" x14ac:dyDescent="0.25">
      <c r="A165" s="23"/>
      <c r="B165" s="15"/>
      <c r="C165" s="11"/>
      <c r="D165" s="6"/>
      <c r="E165" s="49"/>
      <c r="F165" s="62"/>
      <c r="G165" s="51"/>
      <c r="H165" s="51"/>
      <c r="I165" s="51"/>
      <c r="J165" s="51"/>
      <c r="K165" s="51"/>
      <c r="L165" s="40"/>
    </row>
    <row r="166" spans="1:12" ht="15" x14ac:dyDescent="0.25">
      <c r="A166" s="23"/>
      <c r="B166" s="15"/>
      <c r="C166" s="11"/>
      <c r="D166" s="6"/>
      <c r="E166" s="52"/>
      <c r="F166" s="61"/>
      <c r="G166" s="54"/>
      <c r="H166" s="54"/>
      <c r="I166" s="54"/>
      <c r="J166" s="54"/>
      <c r="K166" s="54"/>
      <c r="L166" s="40"/>
    </row>
    <row r="167" spans="1:12" ht="15" x14ac:dyDescent="0.25">
      <c r="A167" s="23"/>
      <c r="B167" s="15"/>
      <c r="C167" s="11"/>
      <c r="D167" s="6"/>
      <c r="E167" s="52"/>
      <c r="F167" s="53"/>
      <c r="G167" s="54"/>
      <c r="H167" s="54"/>
      <c r="I167" s="54"/>
      <c r="J167" s="54"/>
      <c r="K167" s="54"/>
      <c r="L167" s="40"/>
    </row>
    <row r="168" spans="1:12" ht="15" x14ac:dyDescent="0.25">
      <c r="A168" s="24"/>
      <c r="B168" s="17"/>
      <c r="C168" s="8"/>
      <c r="D168" s="18" t="s">
        <v>28</v>
      </c>
      <c r="E168" s="9"/>
      <c r="F168" s="19">
        <f>SUM(F160:F167)</f>
        <v>505</v>
      </c>
      <c r="G168" s="19">
        <f t="shared" ref="G168:J168" si="46">SUM(G160:G167)</f>
        <v>16.5</v>
      </c>
      <c r="H168" s="19">
        <f t="shared" si="46"/>
        <v>27.5</v>
      </c>
      <c r="I168" s="19">
        <f t="shared" si="46"/>
        <v>71.699999999999989</v>
      </c>
      <c r="J168" s="19">
        <f t="shared" si="46"/>
        <v>611.20000000000005</v>
      </c>
      <c r="K168" s="25"/>
      <c r="L168" s="19">
        <v>79</v>
      </c>
    </row>
    <row r="169" spans="1:12" ht="15" x14ac:dyDescent="0.25">
      <c r="A169" s="26"/>
      <c r="B169" s="13"/>
      <c r="C169" s="10"/>
      <c r="D169" s="7"/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/>
      <c r="E170" s="56"/>
      <c r="F170" s="63"/>
      <c r="G170" s="58"/>
      <c r="H170" s="58"/>
      <c r="I170" s="58"/>
      <c r="J170" s="58"/>
      <c r="K170" s="58"/>
      <c r="L170" s="40"/>
    </row>
    <row r="171" spans="1:12" ht="15" x14ac:dyDescent="0.25">
      <c r="A171" s="23"/>
      <c r="B171" s="15"/>
      <c r="C171" s="11"/>
      <c r="D171" s="7"/>
      <c r="E171" s="56"/>
      <c r="F171" s="63"/>
      <c r="G171" s="58"/>
      <c r="H171" s="58"/>
      <c r="I171" s="58"/>
      <c r="J171" s="58"/>
      <c r="K171" s="58"/>
      <c r="L171" s="40"/>
    </row>
    <row r="172" spans="1:12" ht="15" x14ac:dyDescent="0.25">
      <c r="A172" s="23"/>
      <c r="B172" s="15"/>
      <c r="C172" s="11"/>
      <c r="D172" s="7"/>
      <c r="E172" s="56"/>
      <c r="F172" s="58"/>
      <c r="G172" s="58"/>
      <c r="H172" s="58"/>
      <c r="I172" s="58"/>
      <c r="J172" s="58"/>
      <c r="K172" s="58"/>
      <c r="L172" s="40"/>
    </row>
    <row r="173" spans="1:12" ht="15" x14ac:dyDescent="0.25">
      <c r="A173" s="23"/>
      <c r="B173" s="15"/>
      <c r="C173" s="11"/>
      <c r="D173" s="7"/>
      <c r="E173" s="56"/>
      <c r="F173" s="58"/>
      <c r="G173" s="58"/>
      <c r="H173" s="58"/>
      <c r="I173" s="58"/>
      <c r="J173" s="58"/>
      <c r="K173" s="58"/>
      <c r="L173" s="40"/>
    </row>
    <row r="174" spans="1:12" ht="15" x14ac:dyDescent="0.25">
      <c r="A174" s="23"/>
      <c r="B174" s="15"/>
      <c r="C174" s="11"/>
      <c r="D174" s="7"/>
      <c r="E174" s="56"/>
      <c r="F174" s="63"/>
      <c r="G174" s="58"/>
      <c r="H174" s="58"/>
      <c r="I174" s="58"/>
      <c r="J174" s="58"/>
      <c r="K174" s="58"/>
      <c r="L174" s="40"/>
    </row>
    <row r="175" spans="1:12" ht="15" x14ac:dyDescent="0.25">
      <c r="A175" s="23"/>
      <c r="B175" s="15"/>
      <c r="C175" s="11"/>
      <c r="D175" s="7"/>
      <c r="E175" s="56"/>
      <c r="F175" s="57"/>
      <c r="G175" s="58"/>
      <c r="H175" s="58"/>
      <c r="I175" s="58"/>
      <c r="J175" s="58"/>
      <c r="K175" s="58"/>
      <c r="L175" s="40"/>
    </row>
    <row r="176" spans="1:12" ht="15" x14ac:dyDescent="0.25">
      <c r="A176" s="23"/>
      <c r="B176" s="15"/>
      <c r="C176" s="11"/>
      <c r="D176" s="6"/>
      <c r="E176" s="56"/>
      <c r="F176" s="63"/>
      <c r="G176" s="58"/>
      <c r="H176" s="58"/>
      <c r="I176" s="58"/>
      <c r="J176" s="58"/>
      <c r="K176" s="58"/>
      <c r="L176" s="40"/>
    </row>
    <row r="177" spans="1:12" ht="15" x14ac:dyDescent="0.25">
      <c r="A177" s="23"/>
      <c r="B177" s="15"/>
      <c r="C177" s="11"/>
      <c r="D177" s="6"/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4"/>
      <c r="B178" s="17"/>
      <c r="C178" s="8"/>
      <c r="D178" s="18"/>
      <c r="E178" s="9"/>
      <c r="F178" s="19"/>
      <c r="G178" s="19"/>
      <c r="H178" s="19"/>
      <c r="I178" s="19"/>
      <c r="J178" s="19"/>
      <c r="K178" s="25"/>
      <c r="L178" s="19"/>
    </row>
    <row r="179" spans="1:12" ht="15.75" customHeight="1" thickBot="1" x14ac:dyDescent="0.25">
      <c r="A179" s="29">
        <f>A160</f>
        <v>2</v>
      </c>
      <c r="B179" s="30">
        <f>B160</f>
        <v>4</v>
      </c>
      <c r="C179" s="73" t="s">
        <v>4</v>
      </c>
      <c r="D179" s="75"/>
      <c r="E179" s="31"/>
      <c r="F179" s="32">
        <f>F168+F178</f>
        <v>505</v>
      </c>
      <c r="G179" s="32">
        <f t="shared" ref="G179" si="47">G168+G178</f>
        <v>16.5</v>
      </c>
      <c r="H179" s="32">
        <f t="shared" ref="H179" si="48">H168+H178</f>
        <v>27.5</v>
      </c>
      <c r="I179" s="32">
        <f t="shared" ref="I179" si="49">I168+I178</f>
        <v>71.699999999999989</v>
      </c>
      <c r="J179" s="32">
        <f t="shared" ref="J179:L179" si="50">J168+J178</f>
        <v>611.20000000000005</v>
      </c>
      <c r="K179" s="32"/>
      <c r="L179" s="32">
        <f t="shared" si="50"/>
        <v>79</v>
      </c>
    </row>
    <row r="180" spans="1:12" ht="15" x14ac:dyDescent="0.25">
      <c r="A180" s="20">
        <v>2</v>
      </c>
      <c r="B180" s="21">
        <v>5</v>
      </c>
      <c r="C180" s="22" t="s">
        <v>20</v>
      </c>
      <c r="D180" s="7" t="s">
        <v>25</v>
      </c>
      <c r="E180" s="52" t="s">
        <v>65</v>
      </c>
      <c r="F180" s="61">
        <v>30</v>
      </c>
      <c r="G180" s="54">
        <v>0.2</v>
      </c>
      <c r="H180" s="54">
        <v>0</v>
      </c>
      <c r="I180" s="54">
        <v>1.1000000000000001</v>
      </c>
      <c r="J180" s="54">
        <v>5.2</v>
      </c>
      <c r="K180" s="54" t="s">
        <v>69</v>
      </c>
      <c r="L180" s="38"/>
    </row>
    <row r="181" spans="1:12" ht="15.75" thickBot="1" x14ac:dyDescent="0.3">
      <c r="A181" s="23"/>
      <c r="B181" s="15"/>
      <c r="C181" s="11"/>
      <c r="D181" s="7" t="s">
        <v>26</v>
      </c>
      <c r="E181" s="52" t="s">
        <v>66</v>
      </c>
      <c r="F181" s="61">
        <v>150</v>
      </c>
      <c r="G181" s="54">
        <v>8.1999999999999993</v>
      </c>
      <c r="H181" s="54">
        <v>6.5</v>
      </c>
      <c r="I181" s="54">
        <v>42.8</v>
      </c>
      <c r="J181" s="54">
        <v>262.2</v>
      </c>
      <c r="K181" s="54" t="s">
        <v>70</v>
      </c>
      <c r="L181" s="40"/>
    </row>
    <row r="182" spans="1:12" ht="15" x14ac:dyDescent="0.25">
      <c r="A182" s="23"/>
      <c r="B182" s="15"/>
      <c r="C182" s="11"/>
      <c r="D182" s="5" t="s">
        <v>21</v>
      </c>
      <c r="E182" s="52" t="s">
        <v>67</v>
      </c>
      <c r="F182" s="54">
        <v>100</v>
      </c>
      <c r="G182" s="54">
        <v>13.8</v>
      </c>
      <c r="H182" s="54">
        <v>11.2</v>
      </c>
      <c r="I182" s="54">
        <v>3.3</v>
      </c>
      <c r="J182" s="54">
        <v>169.6</v>
      </c>
      <c r="K182" s="54" t="s">
        <v>71</v>
      </c>
      <c r="L182" s="40"/>
    </row>
    <row r="183" spans="1:12" ht="15" x14ac:dyDescent="0.25">
      <c r="A183" s="23"/>
      <c r="B183" s="15"/>
      <c r="C183" s="11"/>
      <c r="D183" s="7"/>
      <c r="E183" s="39" t="s">
        <v>40</v>
      </c>
      <c r="F183" s="51">
        <v>25</v>
      </c>
      <c r="G183" s="51">
        <v>2</v>
      </c>
      <c r="H183" s="51">
        <v>0.33</v>
      </c>
      <c r="I183" s="51">
        <v>10.5</v>
      </c>
      <c r="J183" s="51">
        <v>53</v>
      </c>
      <c r="K183" s="51" t="s">
        <v>45</v>
      </c>
      <c r="L183" s="40"/>
    </row>
    <row r="184" spans="1:12" ht="15" x14ac:dyDescent="0.25">
      <c r="A184" s="23"/>
      <c r="B184" s="15"/>
      <c r="C184" s="11"/>
      <c r="D184" s="7" t="s">
        <v>27</v>
      </c>
      <c r="E184" s="52" t="s">
        <v>68</v>
      </c>
      <c r="F184" s="61">
        <v>200</v>
      </c>
      <c r="G184" s="54">
        <v>0.7</v>
      </c>
      <c r="H184" s="54">
        <v>0.1</v>
      </c>
      <c r="I184" s="54">
        <v>8.1999999999999993</v>
      </c>
      <c r="J184" s="54">
        <v>60</v>
      </c>
      <c r="K184" s="51" t="s">
        <v>57</v>
      </c>
      <c r="L184" s="40"/>
    </row>
    <row r="185" spans="1:12" ht="15" x14ac:dyDescent="0.25">
      <c r="A185" s="23"/>
      <c r="B185" s="15"/>
      <c r="C185" s="11"/>
      <c r="D185" s="6"/>
      <c r="E185" s="52"/>
      <c r="F185" s="53"/>
      <c r="G185" s="54"/>
      <c r="H185" s="54"/>
      <c r="I185" s="54"/>
      <c r="J185" s="54"/>
      <c r="K185" s="54"/>
      <c r="L185" s="40"/>
    </row>
    <row r="186" spans="1:12" ht="15" x14ac:dyDescent="0.25">
      <c r="A186" s="23"/>
      <c r="B186" s="15"/>
      <c r="C186" s="11"/>
      <c r="D186" s="6"/>
      <c r="E186" s="49"/>
      <c r="F186" s="62"/>
      <c r="G186" s="51"/>
      <c r="H186" s="51"/>
      <c r="I186" s="51"/>
      <c r="J186" s="51"/>
      <c r="K186" s="51"/>
      <c r="L186" s="40"/>
    </row>
    <row r="187" spans="1:12" ht="15.75" customHeight="1" x14ac:dyDescent="0.25">
      <c r="A187" s="24"/>
      <c r="B187" s="17"/>
      <c r="C187" s="8"/>
      <c r="D187" s="18" t="s">
        <v>28</v>
      </c>
      <c r="E187" s="9"/>
      <c r="F187" s="19">
        <f>SUM(F180:F186)</f>
        <v>505</v>
      </c>
      <c r="G187" s="19">
        <f t="shared" ref="G187:J187" si="51">SUM(G180:G186)</f>
        <v>24.9</v>
      </c>
      <c r="H187" s="19">
        <f t="shared" si="51"/>
        <v>18.13</v>
      </c>
      <c r="I187" s="19">
        <f>SUM(I180:I186)</f>
        <v>65.899999999999991</v>
      </c>
      <c r="J187" s="19">
        <f t="shared" si="51"/>
        <v>550</v>
      </c>
      <c r="K187" s="25"/>
      <c r="L187" s="19">
        <v>79</v>
      </c>
    </row>
    <row r="188" spans="1:12" ht="15" x14ac:dyDescent="0.25">
      <c r="A188" s="26"/>
      <c r="B188" s="13"/>
      <c r="C188" s="10"/>
      <c r="D188" s="7"/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/>
      <c r="E189" s="56"/>
      <c r="F189" s="63"/>
      <c r="G189" s="58"/>
      <c r="H189" s="58"/>
      <c r="I189" s="58"/>
      <c r="J189" s="58"/>
      <c r="K189" s="58"/>
      <c r="L189" s="40"/>
    </row>
    <row r="190" spans="1:12" ht="15" x14ac:dyDescent="0.25">
      <c r="A190" s="23"/>
      <c r="B190" s="15"/>
      <c r="C190" s="11"/>
      <c r="D190" s="7"/>
      <c r="E190" s="56"/>
      <c r="F190" s="63"/>
      <c r="G190" s="58"/>
      <c r="H190" s="58"/>
      <c r="I190" s="58"/>
      <c r="J190" s="58"/>
      <c r="K190" s="58"/>
      <c r="L190" s="40"/>
    </row>
    <row r="191" spans="1:12" ht="15" x14ac:dyDescent="0.25">
      <c r="A191" s="23"/>
      <c r="B191" s="15"/>
      <c r="C191" s="11"/>
      <c r="D191" s="7"/>
      <c r="E191" s="56"/>
      <c r="F191" s="58"/>
      <c r="G191" s="58"/>
      <c r="H191" s="58"/>
      <c r="I191" s="58"/>
      <c r="J191" s="58"/>
      <c r="K191" s="58"/>
      <c r="L191" s="40"/>
    </row>
    <row r="192" spans="1:12" ht="15" x14ac:dyDescent="0.25">
      <c r="A192" s="23"/>
      <c r="B192" s="15"/>
      <c r="C192" s="11"/>
      <c r="D192" s="7"/>
      <c r="E192" s="56"/>
      <c r="F192" s="58"/>
      <c r="G192" s="58"/>
      <c r="H192" s="58"/>
      <c r="I192" s="58"/>
      <c r="J192" s="58"/>
      <c r="K192" s="58"/>
      <c r="L192" s="40"/>
    </row>
    <row r="193" spans="1:12" ht="15" x14ac:dyDescent="0.25">
      <c r="A193" s="23"/>
      <c r="B193" s="15"/>
      <c r="C193" s="11"/>
      <c r="D193" s="7"/>
      <c r="E193" s="56"/>
      <c r="F193" s="63"/>
      <c r="G193" s="58"/>
      <c r="H193" s="58"/>
      <c r="I193" s="58"/>
      <c r="J193" s="58"/>
      <c r="K193" s="58"/>
      <c r="L193" s="40"/>
    </row>
    <row r="194" spans="1:12" ht="15" x14ac:dyDescent="0.25">
      <c r="A194" s="23"/>
      <c r="B194" s="15"/>
      <c r="C194" s="11"/>
      <c r="D194" s="7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4"/>
      <c r="B197" s="17"/>
      <c r="C197" s="8"/>
      <c r="D197" s="18"/>
      <c r="E197" s="9"/>
      <c r="F197" s="19"/>
      <c r="G197" s="19"/>
      <c r="H197" s="19"/>
      <c r="I197" s="19"/>
      <c r="J197" s="19"/>
      <c r="K197" s="25"/>
      <c r="L197" s="19"/>
    </row>
    <row r="198" spans="1:12" ht="15.75" customHeight="1" thickBot="1" x14ac:dyDescent="0.25">
      <c r="A198" s="29">
        <f>A180</f>
        <v>2</v>
      </c>
      <c r="B198" s="30">
        <f>B180</f>
        <v>5</v>
      </c>
      <c r="C198" s="73" t="s">
        <v>4</v>
      </c>
      <c r="D198" s="75"/>
      <c r="E198" s="31"/>
      <c r="F198" s="32">
        <f>F187+F197</f>
        <v>505</v>
      </c>
      <c r="G198" s="32">
        <f t="shared" ref="G198" si="52">G187+G197</f>
        <v>24.9</v>
      </c>
      <c r="H198" s="32">
        <f t="shared" ref="H198" si="53">H187+H197</f>
        <v>18.13</v>
      </c>
      <c r="I198" s="32">
        <f t="shared" ref="I198" si="54">I187+I197</f>
        <v>65.899999999999991</v>
      </c>
      <c r="J198" s="32">
        <f t="shared" ref="J198:L198" si="55">J187+J197</f>
        <v>550</v>
      </c>
      <c r="K198" s="32"/>
      <c r="L198" s="32">
        <f t="shared" si="55"/>
        <v>79</v>
      </c>
    </row>
    <row r="199" spans="1:12" ht="12.75" customHeight="1" thickBot="1" x14ac:dyDescent="0.25">
      <c r="A199" s="27"/>
      <c r="B199" s="28"/>
      <c r="C199" s="76" t="s">
        <v>5</v>
      </c>
      <c r="D199" s="77"/>
      <c r="E199" s="78"/>
      <c r="F199" s="34">
        <f>(F26+F45+F64+F83+F102+F121+F140+F159+F179+F198)/(IF(F26=0,0,1)+IF(F45=0,0,1)+IF(F64=0,0,1)+IF(F83=0,0,1)+IF(F102=0,0,1)+IF(F121=0,0,1)+IF(F140=0,0,1)+IF(F159=0,0,1)+IF(F179=0,0,1)+IF(F198=0,0,1))</f>
        <v>528.5</v>
      </c>
      <c r="G199" s="34">
        <f t="shared" ref="G199:J199" si="56">(G26+G45+G64+G83+G102+G121+G140+G159+G179+G198)/(IF(G26=0,0,1)+IF(G45=0,0,1)+IF(G64=0,0,1)+IF(G83=0,0,1)+IF(G102=0,0,1)+IF(G121=0,0,1)+IF(G140=0,0,1)+IF(G159=0,0,1)+IF(G179=0,0,1)+IF(G198=0,0,1))</f>
        <v>25.673000000000002</v>
      </c>
      <c r="H199" s="34">
        <f t="shared" si="56"/>
        <v>24.38</v>
      </c>
      <c r="I199" s="34">
        <f t="shared" si="56"/>
        <v>85.919999999999987</v>
      </c>
      <c r="J199" s="34">
        <f t="shared" si="56"/>
        <v>625.4</v>
      </c>
      <c r="K199" s="34"/>
      <c r="L199" s="34">
        <f t="shared" ref="L199" si="57">(L26+L45+L64+L83+L102+L121+L140+L159+L179+L198)/(IF(L26=0,0,1)+IF(L45=0,0,1)+IF(L64=0,0,1)+IF(L83=0,0,1)+IF(L102=0,0,1)+IF(L121=0,0,1)+IF(L140=0,0,1)+IF(L159=0,0,1)+IF(L179=0,0,1)+IF(L198=0,0,1))</f>
        <v>79</v>
      </c>
    </row>
  </sheetData>
  <mergeCells count="14">
    <mergeCell ref="C199:E199"/>
    <mergeCell ref="C64:D64"/>
    <mergeCell ref="C45:D45"/>
    <mergeCell ref="C83:D83"/>
    <mergeCell ref="C102:D102"/>
    <mergeCell ref="C1:E1"/>
    <mergeCell ref="H1:K1"/>
    <mergeCell ref="H2:K2"/>
    <mergeCell ref="C26:D26"/>
    <mergeCell ref="C198:D198"/>
    <mergeCell ref="C121:D121"/>
    <mergeCell ref="C140:D140"/>
    <mergeCell ref="C159:D159"/>
    <mergeCell ref="C179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Горького Школа</cp:lastModifiedBy>
  <dcterms:created xsi:type="dcterms:W3CDTF">2022-05-16T14:23:56Z</dcterms:created>
  <dcterms:modified xsi:type="dcterms:W3CDTF">2025-03-09T10:31:24Z</dcterms:modified>
</cp:coreProperties>
</file>